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E:\Звернення\Звіт квартальний\Звіт 2025\Річний звіт 2025\ЛОДА\"/>
    </mc:Choice>
  </mc:AlternateContent>
  <xr:revisionPtr revIDLastSave="0" documentId="13_ncr:1_{8C75F08E-AFD5-4298-AEC7-98CAD9C1B5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1" l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B61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B47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B32" i="1"/>
  <c r="G14" i="1" l="1"/>
  <c r="P14" i="1" l="1"/>
  <c r="O14" i="1"/>
  <c r="N14" i="1"/>
  <c r="M14" i="1"/>
  <c r="L14" i="1"/>
  <c r="K14" i="1"/>
  <c r="J14" i="1"/>
  <c r="I14" i="1"/>
  <c r="H14" i="1"/>
  <c r="F14" i="1"/>
  <c r="E14" i="1"/>
  <c r="C15" i="1" s="1"/>
  <c r="D14" i="1"/>
  <c r="C14" i="1"/>
  <c r="D15" i="1" l="1"/>
  <c r="B62" i="1"/>
  <c r="C62" i="1"/>
</calcChain>
</file>

<file path=xl/sharedStrings.xml><?xml version="1.0" encoding="utf-8"?>
<sst xmlns="http://schemas.openxmlformats.org/spreadsheetml/2006/main" count="100" uniqueCount="69">
  <si>
    <t>Обласні та Київська міська державні адміністрації</t>
  </si>
  <si>
    <t>Обласні та Київська міська ради</t>
  </si>
  <si>
    <t>Районні ради у містах</t>
  </si>
  <si>
    <t>РАЗОМ:</t>
  </si>
  <si>
    <t>№ з/п</t>
  </si>
  <si>
    <t>Кількість звернень, з них:</t>
  </si>
  <si>
    <t>від ветеранів праці (п.7.6)</t>
  </si>
  <si>
    <t>від дітей війни (п.7.2)</t>
  </si>
  <si>
    <t>від членів багатодітних сімей, одиноких матерів, матерів-героїнь (п.7.11 ,7.12, 7.13)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</si>
  <si>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</si>
  <si>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</si>
  <si>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</si>
  <si>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</si>
  <si>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</si>
  <si>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</si>
  <si>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</si>
  <si>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</si>
  <si>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</si>
  <si>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Кількість питань, порушених у зверненнях громадян</t>
  </si>
  <si>
    <t>у тому числі питання:</t>
  </si>
  <si>
    <t>фінансової, податкової, митної політики</t>
  </si>
  <si>
    <t>соціального захисту</t>
  </si>
  <si>
    <t>охорони  здоров’я</t>
  </si>
  <si>
    <t>екології та природних ресурсів</t>
  </si>
  <si>
    <t xml:space="preserve">у тому числі питання: </t>
  </si>
  <si>
    <t>освіти, наукової, науково-технічної, інноваційної діяльності та інтелектуальної власності</t>
  </si>
  <si>
    <t>діяльності об’єднань громадян, релігії та міжконфесійних відносин</t>
  </si>
  <si>
    <t>діяльності центральних органів виконавчої влади</t>
  </si>
  <si>
    <t>діяльності місцевих органів виконавчої влади</t>
  </si>
  <si>
    <t>діяльності органів місцевого  самоврядування</t>
  </si>
  <si>
    <t>інші</t>
  </si>
  <si>
    <t>Найменування органів виконавчої влади та місцевого самоврядування</t>
  </si>
  <si>
    <t>Кількість усіх звернень</t>
  </si>
  <si>
    <t>Кількість звернень на особистому прийомі (п.1.2)</t>
  </si>
  <si>
    <t>Результати розгляду звернень:</t>
  </si>
  <si>
    <t>Перевірка</t>
  </si>
  <si>
    <t>вирішено позитивно    п. 9.1</t>
  </si>
  <si>
    <t>дано роз’яснення        п. 9.3</t>
  </si>
  <si>
    <t>Районні державні адміністрації             (у т.ч. у м. Києві)</t>
  </si>
  <si>
    <t>* указані пункти Класифікатора звернень громадян, затвердженого постановою Кабінету Міністрів України № 858 від 24 вересня 2008 року зі змінами відповідно до Постанови КМУ № 94 від 21.02.2018</t>
  </si>
  <si>
    <r>
      <t xml:space="preserve">Кількість звернень, що надійшли поштою (п.п.1.1, 1.1.1, 1.6) </t>
    </r>
    <r>
      <rPr>
        <b/>
        <sz val="10"/>
        <color theme="1"/>
        <rFont val="Times New Roman"/>
        <family val="1"/>
        <charset val="204"/>
      </rPr>
      <t>*</t>
    </r>
  </si>
  <si>
    <t>від учасників ліквідації наслідків аварії на ЧАЕС та осіб, що потерпіли від Чорнобильської катастрофи          (п.7.14, 7.15)</t>
  </si>
  <si>
    <t>відмовлено у задоволенні п. 9.2</t>
  </si>
  <si>
    <t>інше п. 9.4 – 9.6</t>
  </si>
  <si>
    <t>повторних (п.2.2)</t>
  </si>
  <si>
    <t>колективних (п.5.2)</t>
  </si>
  <si>
    <t xml:space="preserve">аграрної політики і земельних відносин </t>
  </si>
  <si>
    <t>транспорту і зв’язку</t>
  </si>
  <si>
    <t>праці і заробітної плати, охорони праці, промислової безпеки</t>
  </si>
  <si>
    <t>комунального господарства</t>
  </si>
  <si>
    <t>житлової політики</t>
  </si>
  <si>
    <t xml:space="preserve">забезпечення дотримання законності та охорони правопорядку, запобігання дискримінації </t>
  </si>
  <si>
    <t>сімейної та гендерної політики, захисту прав дітей</t>
  </si>
  <si>
    <t>_______________</t>
  </si>
  <si>
    <t>від учасників війни та осіб з інвалідністю внсладіок війни, учасників бойових дій (п. 7.1, 7.3, 7.4, 7.5)</t>
  </si>
  <si>
    <t>від осіб з інвалідністю І ,ІІ, ІІІ групи (п.7.7, 7.8, 7.9)</t>
  </si>
  <si>
    <t xml:space="preserve">Районні ради </t>
  </si>
  <si>
    <t>Міські ради територіальних громад</t>
  </si>
  <si>
    <t>Селищні ради територіальних громад</t>
  </si>
  <si>
    <t>Сільські ради територіальних громад</t>
  </si>
  <si>
    <t>обороноздадтності, суверенітету, міждержавних і міжнаціональних відносин</t>
  </si>
  <si>
    <t>державної адміністрації -</t>
  </si>
  <si>
    <t>начальник районної військової адміністрації</t>
  </si>
  <si>
    <t>Роман Власенко</t>
  </si>
  <si>
    <t>Штатна чисельність структурного підрозділу роботи  зі зверненнями громадян РДА</t>
  </si>
  <si>
    <t xml:space="preserve">                                                                                                                               </t>
  </si>
  <si>
    <t>Голова Сіверськодонецької районної</t>
  </si>
  <si>
    <t xml:space="preserve">         (підпис)</t>
  </si>
  <si>
    <t>ДАНІ
про звернення громадян, що надійшли до 
Сіверськодонецького району
за 2025 рік у порівнянні з 2024 роком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</si>
</sst>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2" borderId="0" xfId="0" applyFill="1"/>
    <xf numFmtId="0" fontId="6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0" fillId="2" borderId="9" xfId="0" applyFill="1" applyBorder="1"/>
    <xf numFmtId="0" fontId="5" fillId="0" borderId="1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1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2"/>
  <sheetViews>
    <sheetView tabSelected="1" zoomScale="60" zoomScaleNormal="60" workbookViewId="0">
      <selection activeCell="W18" sqref="W18"/>
    </sheetView>
  </sheetViews>
  <sheetFormatPr defaultRowHeight="14.4" x14ac:dyDescent="0.3"/>
  <cols>
    <col min="1" max="1" width="5" customWidth="1"/>
    <col min="2" max="2" width="31.33203125" customWidth="1"/>
    <col min="3" max="4" width="9.109375" customWidth="1"/>
    <col min="10" max="10" width="9.109375" customWidth="1"/>
    <col min="42" max="42" width="8.109375" customWidth="1"/>
  </cols>
  <sheetData>
    <row r="1" spans="1:18" ht="65.25" customHeight="1" thickBot="1" x14ac:dyDescent="0.35">
      <c r="A1" s="70" t="s">
        <v>68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8" ht="22.5" customHeight="1" thickBot="1" x14ac:dyDescent="0.35">
      <c r="A2" s="72" t="s">
        <v>4</v>
      </c>
      <c r="B2" s="72" t="s">
        <v>31</v>
      </c>
      <c r="C2" s="63" t="s">
        <v>32</v>
      </c>
      <c r="D2" s="64"/>
      <c r="E2" s="63" t="s">
        <v>40</v>
      </c>
      <c r="F2" s="64"/>
      <c r="G2" s="63" t="s">
        <v>33</v>
      </c>
      <c r="H2" s="64"/>
      <c r="I2" s="67" t="s">
        <v>34</v>
      </c>
      <c r="J2" s="68"/>
      <c r="K2" s="68"/>
      <c r="L2" s="68"/>
      <c r="M2" s="68"/>
      <c r="N2" s="68"/>
      <c r="O2" s="68"/>
      <c r="P2" s="69"/>
    </row>
    <row r="3" spans="1:18" ht="25.5" customHeight="1" thickBot="1" x14ac:dyDescent="0.35">
      <c r="A3" s="73"/>
      <c r="B3" s="73"/>
      <c r="C3" s="65"/>
      <c r="D3" s="66"/>
      <c r="E3" s="65"/>
      <c r="F3" s="66"/>
      <c r="G3" s="65"/>
      <c r="H3" s="66"/>
      <c r="I3" s="59" t="s">
        <v>36</v>
      </c>
      <c r="J3" s="60"/>
      <c r="K3" s="59" t="s">
        <v>42</v>
      </c>
      <c r="L3" s="60"/>
      <c r="M3" s="59" t="s">
        <v>37</v>
      </c>
      <c r="N3" s="60"/>
      <c r="O3" s="59" t="s">
        <v>43</v>
      </c>
      <c r="P3" s="60"/>
    </row>
    <row r="4" spans="1:18" ht="15" thickBot="1" x14ac:dyDescent="0.35">
      <c r="A4" s="74"/>
      <c r="B4" s="74"/>
      <c r="C4" s="6">
        <v>2024</v>
      </c>
      <c r="D4" s="6">
        <v>2025</v>
      </c>
      <c r="E4" s="6">
        <v>2024</v>
      </c>
      <c r="F4" s="6">
        <v>2025</v>
      </c>
      <c r="G4" s="6">
        <v>2024</v>
      </c>
      <c r="H4" s="6">
        <v>2025</v>
      </c>
      <c r="I4" s="6">
        <v>2024</v>
      </c>
      <c r="J4" s="6">
        <v>2025</v>
      </c>
      <c r="K4" s="6">
        <v>2024</v>
      </c>
      <c r="L4" s="6">
        <v>2025</v>
      </c>
      <c r="M4" s="6">
        <v>2024</v>
      </c>
      <c r="N4" s="6">
        <v>2025</v>
      </c>
      <c r="O4" s="6">
        <v>2024</v>
      </c>
      <c r="P4" s="6">
        <v>2025</v>
      </c>
      <c r="Q4" s="13"/>
      <c r="R4" s="13"/>
    </row>
    <row r="5" spans="1:18" ht="15" thickBot="1" x14ac:dyDescent="0.35">
      <c r="A5" s="3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</row>
    <row r="6" spans="1:18" ht="27" thickBot="1" x14ac:dyDescent="0.35">
      <c r="A6" s="3" t="s">
        <v>9</v>
      </c>
      <c r="B6" s="11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3"/>
      <c r="R6" s="13"/>
    </row>
    <row r="7" spans="1:18" ht="15" thickBot="1" x14ac:dyDescent="0.35">
      <c r="A7" s="3" t="s">
        <v>10</v>
      </c>
      <c r="B7" s="11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3"/>
      <c r="R7" s="13"/>
    </row>
    <row r="8" spans="1:18" ht="27" thickBot="1" x14ac:dyDescent="0.35">
      <c r="A8" s="3" t="s">
        <v>11</v>
      </c>
      <c r="B8" s="11" t="s">
        <v>38</v>
      </c>
      <c r="C8" s="1">
        <v>109</v>
      </c>
      <c r="D8" s="1">
        <v>107</v>
      </c>
      <c r="E8" s="1">
        <v>108</v>
      </c>
      <c r="F8" s="1">
        <v>105</v>
      </c>
      <c r="G8" s="1">
        <v>1</v>
      </c>
      <c r="H8" s="1">
        <v>2</v>
      </c>
      <c r="I8" s="1">
        <v>19</v>
      </c>
      <c r="J8" s="1">
        <v>15</v>
      </c>
      <c r="K8" s="1">
        <v>0</v>
      </c>
      <c r="L8" s="1">
        <v>0</v>
      </c>
      <c r="M8" s="1">
        <v>85</v>
      </c>
      <c r="N8" s="1">
        <v>83</v>
      </c>
      <c r="O8" s="1">
        <v>5</v>
      </c>
      <c r="P8" s="1">
        <v>9</v>
      </c>
      <c r="Q8" s="13"/>
      <c r="R8" s="13"/>
    </row>
    <row r="9" spans="1:18" ht="15" thickBot="1" x14ac:dyDescent="0.35">
      <c r="A9" s="3" t="s">
        <v>12</v>
      </c>
      <c r="B9" s="11" t="s">
        <v>56</v>
      </c>
      <c r="C9" s="1"/>
      <c r="D9" s="53"/>
      <c r="E9" s="5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3"/>
      <c r="R9" s="13"/>
    </row>
    <row r="10" spans="1:18" ht="18" customHeight="1" thickBot="1" x14ac:dyDescent="0.35">
      <c r="A10" s="3" t="s">
        <v>13</v>
      </c>
      <c r="B10" s="11" t="s">
        <v>57</v>
      </c>
      <c r="C10" s="52">
        <v>4379</v>
      </c>
      <c r="D10" s="54">
        <v>5979</v>
      </c>
      <c r="E10" s="54">
        <v>4223</v>
      </c>
      <c r="F10" s="46">
        <v>5770</v>
      </c>
      <c r="G10" s="46">
        <v>156</v>
      </c>
      <c r="H10" s="46">
        <v>209</v>
      </c>
      <c r="I10" s="46">
        <v>3225</v>
      </c>
      <c r="J10" s="46">
        <v>4678</v>
      </c>
      <c r="K10" s="46">
        <v>68</v>
      </c>
      <c r="L10" s="46">
        <v>86</v>
      </c>
      <c r="M10" s="46">
        <v>864</v>
      </c>
      <c r="N10" s="46">
        <v>1107</v>
      </c>
      <c r="O10" s="46">
        <v>222</v>
      </c>
      <c r="P10" s="46">
        <v>108</v>
      </c>
      <c r="Q10" s="13"/>
      <c r="R10" s="13"/>
    </row>
    <row r="11" spans="1:18" ht="15" thickBot="1" x14ac:dyDescent="0.35">
      <c r="A11" s="3" t="s">
        <v>14</v>
      </c>
      <c r="B11" s="11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3"/>
      <c r="R11" s="13"/>
    </row>
    <row r="12" spans="1:18" ht="15" thickBot="1" x14ac:dyDescent="0.35">
      <c r="A12" s="3" t="s">
        <v>15</v>
      </c>
      <c r="B12" s="11" t="s">
        <v>58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3"/>
      <c r="R12" s="13"/>
    </row>
    <row r="13" spans="1:18" ht="15" thickBot="1" x14ac:dyDescent="0.35">
      <c r="A13" s="3" t="s">
        <v>16</v>
      </c>
      <c r="B13" s="11" t="s">
        <v>59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3"/>
      <c r="R13" s="13"/>
    </row>
    <row r="14" spans="1:18" ht="15" thickBot="1" x14ac:dyDescent="0.35">
      <c r="A14" s="3" t="s">
        <v>17</v>
      </c>
      <c r="B14" s="7" t="s">
        <v>3</v>
      </c>
      <c r="C14" s="44">
        <f t="shared" ref="C14:P14" si="0">SUM(C6:C13)</f>
        <v>4488</v>
      </c>
      <c r="D14" s="45">
        <f t="shared" si="0"/>
        <v>6086</v>
      </c>
      <c r="E14" s="45">
        <f t="shared" si="0"/>
        <v>4331</v>
      </c>
      <c r="F14" s="46">
        <f t="shared" si="0"/>
        <v>5875</v>
      </c>
      <c r="G14" s="46">
        <f t="shared" si="0"/>
        <v>157</v>
      </c>
      <c r="H14" s="46">
        <f t="shared" si="0"/>
        <v>211</v>
      </c>
      <c r="I14" s="46">
        <f t="shared" si="0"/>
        <v>3244</v>
      </c>
      <c r="J14" s="46">
        <f t="shared" si="0"/>
        <v>4693</v>
      </c>
      <c r="K14" s="46">
        <f t="shared" si="0"/>
        <v>68</v>
      </c>
      <c r="L14" s="46">
        <f t="shared" si="0"/>
        <v>86</v>
      </c>
      <c r="M14" s="46">
        <f t="shared" si="0"/>
        <v>949</v>
      </c>
      <c r="N14" s="46">
        <f t="shared" si="0"/>
        <v>1190</v>
      </c>
      <c r="O14" s="46">
        <f t="shared" si="0"/>
        <v>227</v>
      </c>
      <c r="P14" s="46">
        <f t="shared" si="0"/>
        <v>117</v>
      </c>
      <c r="Q14" s="13"/>
      <c r="R14" s="13"/>
    </row>
    <row r="15" spans="1:18" ht="15" thickBot="1" x14ac:dyDescent="0.35">
      <c r="A15" s="9"/>
      <c r="B15" s="8" t="s">
        <v>35</v>
      </c>
      <c r="C15" s="43">
        <f>E14+G14</f>
        <v>4488</v>
      </c>
      <c r="D15" s="43">
        <f>F14+H14</f>
        <v>6086</v>
      </c>
      <c r="E15" s="47"/>
      <c r="F15" s="47"/>
      <c r="G15" s="15"/>
      <c r="H15" s="15"/>
      <c r="I15" s="15"/>
      <c r="J15" s="15"/>
      <c r="K15" s="15"/>
      <c r="L15" s="15"/>
      <c r="M15" s="15"/>
      <c r="N15" s="15"/>
      <c r="O15" s="15"/>
      <c r="P15" s="15"/>
      <c r="R15" s="13"/>
    </row>
    <row r="16" spans="1:18" x14ac:dyDescent="0.3">
      <c r="A16" s="5"/>
      <c r="B16" s="12"/>
      <c r="C16" s="13"/>
      <c r="D16" s="13"/>
    </row>
    <row r="17" spans="1:18" x14ac:dyDescent="0.3">
      <c r="A17" s="5"/>
      <c r="B17" s="62" t="s">
        <v>39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14"/>
      <c r="N17" s="14"/>
      <c r="O17" s="14"/>
      <c r="P17" s="14"/>
      <c r="Q17" s="14"/>
      <c r="R17" s="14"/>
    </row>
    <row r="18" spans="1:18" ht="19.5" customHeight="1" x14ac:dyDescent="0.3">
      <c r="A18" s="5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14"/>
      <c r="N18" s="14"/>
      <c r="O18" s="14"/>
      <c r="P18" s="14"/>
      <c r="Q18" s="14"/>
      <c r="R18" s="14"/>
    </row>
    <row r="19" spans="1:18" ht="15" thickBot="1" x14ac:dyDescent="0.35"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</row>
    <row r="20" spans="1:18" ht="15" thickBot="1" x14ac:dyDescent="0.35">
      <c r="A20" s="72" t="s">
        <v>4</v>
      </c>
      <c r="B20" s="67" t="s">
        <v>5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</row>
    <row r="21" spans="1:18" ht="89.25" customHeight="1" thickBot="1" x14ac:dyDescent="0.35">
      <c r="A21" s="73"/>
      <c r="B21" s="59" t="s">
        <v>44</v>
      </c>
      <c r="C21" s="60"/>
      <c r="D21" s="59" t="s">
        <v>45</v>
      </c>
      <c r="E21" s="60"/>
      <c r="F21" s="59" t="s">
        <v>54</v>
      </c>
      <c r="G21" s="60"/>
      <c r="H21" s="59" t="s">
        <v>55</v>
      </c>
      <c r="I21" s="60"/>
      <c r="J21" s="59" t="s">
        <v>6</v>
      </c>
      <c r="K21" s="60"/>
      <c r="L21" s="59" t="s">
        <v>7</v>
      </c>
      <c r="M21" s="60"/>
      <c r="N21" s="59" t="s">
        <v>8</v>
      </c>
      <c r="O21" s="60"/>
      <c r="P21" s="59" t="s">
        <v>41</v>
      </c>
      <c r="Q21" s="60"/>
    </row>
    <row r="22" spans="1:18" ht="15" thickBot="1" x14ac:dyDescent="0.35">
      <c r="A22" s="73"/>
      <c r="B22" s="6">
        <v>2024</v>
      </c>
      <c r="C22" s="6">
        <v>2025</v>
      </c>
      <c r="D22" s="6">
        <v>2024</v>
      </c>
      <c r="E22" s="6">
        <v>2025</v>
      </c>
      <c r="F22" s="6">
        <v>2024</v>
      </c>
      <c r="G22" s="6">
        <v>2025</v>
      </c>
      <c r="H22" s="6">
        <v>2024</v>
      </c>
      <c r="I22" s="6">
        <v>2025</v>
      </c>
      <c r="J22" s="6">
        <v>2024</v>
      </c>
      <c r="K22" s="6">
        <v>2025</v>
      </c>
      <c r="L22" s="6">
        <v>2024</v>
      </c>
      <c r="M22" s="6">
        <v>2025</v>
      </c>
      <c r="N22" s="6">
        <v>2024</v>
      </c>
      <c r="O22" s="6">
        <v>2025</v>
      </c>
      <c r="P22" s="6">
        <v>2024</v>
      </c>
      <c r="Q22" s="6">
        <v>2025</v>
      </c>
    </row>
    <row r="23" spans="1:18" ht="15" thickBot="1" x14ac:dyDescent="0.35">
      <c r="A23" s="74"/>
      <c r="B23" s="1">
        <v>17</v>
      </c>
      <c r="C23" s="1">
        <v>18</v>
      </c>
      <c r="D23" s="1">
        <v>19</v>
      </c>
      <c r="E23" s="1">
        <v>20</v>
      </c>
      <c r="F23" s="1">
        <v>21</v>
      </c>
      <c r="G23" s="1">
        <v>22</v>
      </c>
      <c r="H23" s="1">
        <v>23</v>
      </c>
      <c r="I23" s="1">
        <v>24</v>
      </c>
      <c r="J23" s="1">
        <v>25</v>
      </c>
      <c r="K23" s="1">
        <v>26</v>
      </c>
      <c r="L23" s="1">
        <v>27</v>
      </c>
      <c r="M23" s="1">
        <v>28</v>
      </c>
      <c r="N23" s="1">
        <v>29</v>
      </c>
      <c r="O23" s="1">
        <v>30</v>
      </c>
      <c r="P23" s="1">
        <v>31</v>
      </c>
      <c r="Q23" s="1">
        <v>32</v>
      </c>
    </row>
    <row r="24" spans="1:18" ht="16.2" thickBot="1" x14ac:dyDescent="0.35">
      <c r="A24" s="2" t="s">
        <v>9</v>
      </c>
      <c r="B24" s="41"/>
      <c r="C24" s="41"/>
      <c r="D24" s="28"/>
      <c r="E24" s="28"/>
      <c r="F24" s="28"/>
      <c r="G24" s="28"/>
      <c r="H24" s="28"/>
      <c r="I24" s="28"/>
      <c r="J24" s="37"/>
      <c r="K24" s="37"/>
      <c r="L24" s="28"/>
      <c r="M24" s="42"/>
      <c r="N24" s="28"/>
      <c r="O24" s="28"/>
      <c r="P24" s="29"/>
      <c r="Q24" s="29"/>
    </row>
    <row r="25" spans="1:18" ht="16.2" thickBot="1" x14ac:dyDescent="0.35">
      <c r="A25" s="2" t="s">
        <v>10</v>
      </c>
      <c r="B25" s="23"/>
      <c r="C25" s="23"/>
      <c r="D25" s="37"/>
      <c r="E25" s="37"/>
      <c r="F25" s="37"/>
      <c r="G25" s="37"/>
      <c r="H25" s="37"/>
      <c r="I25" s="37"/>
      <c r="J25" s="37"/>
      <c r="K25" s="37"/>
      <c r="L25" s="37"/>
      <c r="M25" s="24"/>
      <c r="N25" s="37"/>
      <c r="O25" s="37"/>
      <c r="P25" s="27"/>
      <c r="Q25" s="27"/>
    </row>
    <row r="26" spans="1:18" ht="16.2" thickBot="1" x14ac:dyDescent="0.35">
      <c r="A26" s="2" t="s">
        <v>11</v>
      </c>
      <c r="B26" s="16">
        <v>4</v>
      </c>
      <c r="C26" s="16">
        <v>5</v>
      </c>
      <c r="D26" s="20">
        <v>8</v>
      </c>
      <c r="E26" s="20">
        <v>3</v>
      </c>
      <c r="F26" s="20">
        <v>6</v>
      </c>
      <c r="G26" s="20">
        <v>5</v>
      </c>
      <c r="H26" s="20">
        <v>10</v>
      </c>
      <c r="I26" s="20">
        <v>2</v>
      </c>
      <c r="J26" s="20">
        <v>0</v>
      </c>
      <c r="K26" s="20">
        <v>0</v>
      </c>
      <c r="L26" s="20">
        <v>0</v>
      </c>
      <c r="M26" s="21">
        <v>0</v>
      </c>
      <c r="N26" s="20">
        <v>0</v>
      </c>
      <c r="O26" s="20">
        <v>11</v>
      </c>
      <c r="P26" s="22">
        <v>8</v>
      </c>
      <c r="Q26" s="22">
        <v>2</v>
      </c>
    </row>
    <row r="27" spans="1:18" ht="16.2" thickBot="1" x14ac:dyDescent="0.35">
      <c r="A27" s="2" t="s">
        <v>12</v>
      </c>
      <c r="B27" s="41"/>
      <c r="C27" s="41"/>
      <c r="D27" s="28"/>
      <c r="E27" s="28"/>
      <c r="F27" s="28"/>
      <c r="G27" s="28"/>
      <c r="H27" s="36"/>
      <c r="I27" s="36"/>
      <c r="J27" s="37"/>
      <c r="K27" s="37"/>
      <c r="L27" s="28"/>
      <c r="M27" s="42"/>
      <c r="N27" s="28"/>
      <c r="O27" s="28"/>
      <c r="P27" s="29"/>
      <c r="Q27" s="29"/>
    </row>
    <row r="28" spans="1:18" ht="16.2" thickBot="1" x14ac:dyDescent="0.35">
      <c r="A28" s="2" t="s">
        <v>13</v>
      </c>
      <c r="B28" s="16">
        <v>29</v>
      </c>
      <c r="C28" s="16">
        <v>13</v>
      </c>
      <c r="D28" s="36">
        <v>17</v>
      </c>
      <c r="E28" s="36">
        <v>13</v>
      </c>
      <c r="F28" s="36">
        <v>1039</v>
      </c>
      <c r="G28" s="36">
        <v>1000</v>
      </c>
      <c r="H28" s="36">
        <v>188</v>
      </c>
      <c r="I28" s="36">
        <v>370</v>
      </c>
      <c r="J28" s="36">
        <v>0</v>
      </c>
      <c r="K28" s="36">
        <v>3</v>
      </c>
      <c r="L28" s="36">
        <v>0</v>
      </c>
      <c r="M28" s="17">
        <v>0</v>
      </c>
      <c r="N28" s="36">
        <v>75</v>
      </c>
      <c r="O28" s="36">
        <v>108</v>
      </c>
      <c r="P28" s="18">
        <v>17</v>
      </c>
      <c r="Q28" s="18">
        <v>9</v>
      </c>
    </row>
    <row r="29" spans="1:18" ht="16.2" thickBot="1" x14ac:dyDescent="0.35">
      <c r="A29" s="2" t="s">
        <v>14</v>
      </c>
      <c r="B29" s="23"/>
      <c r="C29" s="23"/>
      <c r="D29" s="37"/>
      <c r="E29" s="37"/>
      <c r="F29" s="37"/>
      <c r="G29" s="37"/>
      <c r="H29" s="37"/>
      <c r="I29" s="37"/>
      <c r="J29" s="37"/>
      <c r="K29" s="37"/>
      <c r="L29" s="37"/>
      <c r="M29" s="24"/>
      <c r="N29" s="37"/>
      <c r="O29" s="37"/>
      <c r="P29" s="27"/>
      <c r="Q29" s="27"/>
    </row>
    <row r="30" spans="1:18" ht="16.2" thickBot="1" x14ac:dyDescent="0.35">
      <c r="A30" s="2" t="s">
        <v>15</v>
      </c>
      <c r="B30" s="19"/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1"/>
      <c r="N30" s="20"/>
      <c r="O30" s="20"/>
      <c r="P30" s="22"/>
      <c r="Q30" s="22"/>
    </row>
    <row r="31" spans="1:18" ht="16.2" thickBot="1" x14ac:dyDescent="0.35">
      <c r="A31" s="2" t="s">
        <v>16</v>
      </c>
      <c r="B31" s="23"/>
      <c r="C31" s="23"/>
      <c r="D31" s="37"/>
      <c r="E31" s="37"/>
      <c r="F31" s="37"/>
      <c r="G31" s="37"/>
      <c r="H31" s="37"/>
      <c r="I31" s="37"/>
      <c r="J31" s="37"/>
      <c r="K31" s="37"/>
      <c r="L31" s="37"/>
      <c r="M31" s="24"/>
      <c r="N31" s="37"/>
      <c r="O31" s="37"/>
      <c r="P31" s="27"/>
      <c r="Q31" s="27"/>
    </row>
    <row r="32" spans="1:18" ht="16.2" thickBot="1" x14ac:dyDescent="0.35">
      <c r="A32" s="2" t="s">
        <v>17</v>
      </c>
      <c r="B32" s="23">
        <f>SUM(B24:B31)</f>
        <v>33</v>
      </c>
      <c r="C32" s="23">
        <f t="shared" ref="C32:Q32" si="1">SUM(C24:C31)</f>
        <v>18</v>
      </c>
      <c r="D32" s="23">
        <f t="shared" si="1"/>
        <v>25</v>
      </c>
      <c r="E32" s="23">
        <f t="shared" si="1"/>
        <v>16</v>
      </c>
      <c r="F32" s="23">
        <f t="shared" si="1"/>
        <v>1045</v>
      </c>
      <c r="G32" s="23">
        <f t="shared" si="1"/>
        <v>1005</v>
      </c>
      <c r="H32" s="23">
        <f t="shared" si="1"/>
        <v>198</v>
      </c>
      <c r="I32" s="23">
        <f t="shared" si="1"/>
        <v>372</v>
      </c>
      <c r="J32" s="23">
        <f t="shared" si="1"/>
        <v>0</v>
      </c>
      <c r="K32" s="23">
        <f t="shared" si="1"/>
        <v>3</v>
      </c>
      <c r="L32" s="23">
        <f t="shared" si="1"/>
        <v>0</v>
      </c>
      <c r="M32" s="23">
        <f t="shared" si="1"/>
        <v>0</v>
      </c>
      <c r="N32" s="23">
        <f t="shared" si="1"/>
        <v>75</v>
      </c>
      <c r="O32" s="23">
        <f t="shared" si="1"/>
        <v>119</v>
      </c>
      <c r="P32" s="23">
        <f t="shared" si="1"/>
        <v>25</v>
      </c>
      <c r="Q32" s="37">
        <f t="shared" si="1"/>
        <v>11</v>
      </c>
    </row>
    <row r="34" spans="1:27" ht="15" thickBot="1" x14ac:dyDescent="0.35"/>
    <row r="35" spans="1:27" ht="23.25" customHeight="1" thickBot="1" x14ac:dyDescent="0.35">
      <c r="A35" s="72" t="s">
        <v>4</v>
      </c>
      <c r="B35" s="63" t="s">
        <v>18</v>
      </c>
      <c r="C35" s="64"/>
      <c r="D35" s="67" t="s">
        <v>19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60"/>
    </row>
    <row r="36" spans="1:27" ht="99.75" customHeight="1" thickBot="1" x14ac:dyDescent="0.35">
      <c r="A36" s="73"/>
      <c r="B36" s="65"/>
      <c r="C36" s="66"/>
      <c r="D36" s="59" t="s">
        <v>46</v>
      </c>
      <c r="E36" s="60"/>
      <c r="F36" s="59" t="s">
        <v>47</v>
      </c>
      <c r="G36" s="60"/>
      <c r="H36" s="59" t="s">
        <v>20</v>
      </c>
      <c r="I36" s="60"/>
      <c r="J36" s="59" t="s">
        <v>21</v>
      </c>
      <c r="K36" s="60"/>
      <c r="L36" s="59" t="s">
        <v>48</v>
      </c>
      <c r="M36" s="60"/>
      <c r="N36" s="59" t="s">
        <v>22</v>
      </c>
      <c r="O36" s="60"/>
      <c r="P36" s="59" t="s">
        <v>49</v>
      </c>
      <c r="Q36" s="60"/>
      <c r="R36" s="59" t="s">
        <v>50</v>
      </c>
      <c r="S36" s="60"/>
      <c r="T36" s="59" t="s">
        <v>23</v>
      </c>
      <c r="U36" s="60"/>
      <c r="V36" s="59" t="s">
        <v>51</v>
      </c>
      <c r="W36" s="60"/>
    </row>
    <row r="37" spans="1:27" ht="15" thickBot="1" x14ac:dyDescent="0.35">
      <c r="A37" s="73"/>
      <c r="B37" s="6">
        <v>2024</v>
      </c>
      <c r="C37" s="6">
        <v>2025</v>
      </c>
      <c r="D37" s="6">
        <v>2024</v>
      </c>
      <c r="E37" s="6">
        <v>2025</v>
      </c>
      <c r="F37" s="6">
        <v>2024</v>
      </c>
      <c r="G37" s="6">
        <v>2025</v>
      </c>
      <c r="H37" s="6">
        <v>2024</v>
      </c>
      <c r="I37" s="6">
        <v>2025</v>
      </c>
      <c r="J37" s="6">
        <v>2024</v>
      </c>
      <c r="K37" s="6">
        <v>2025</v>
      </c>
      <c r="L37" s="6">
        <v>2024</v>
      </c>
      <c r="M37" s="6">
        <v>2025</v>
      </c>
      <c r="N37" s="6">
        <v>2024</v>
      </c>
      <c r="O37" s="6">
        <v>2025</v>
      </c>
      <c r="P37" s="6">
        <v>2024</v>
      </c>
      <c r="Q37" s="6">
        <v>2025</v>
      </c>
      <c r="R37" s="6">
        <v>2024</v>
      </c>
      <c r="S37" s="6">
        <v>2025</v>
      </c>
      <c r="T37" s="6">
        <v>2024</v>
      </c>
      <c r="U37" s="6">
        <v>2025</v>
      </c>
      <c r="V37" s="6">
        <v>2024</v>
      </c>
      <c r="W37" s="6">
        <v>2025</v>
      </c>
    </row>
    <row r="38" spans="1:27" ht="15" thickBot="1" x14ac:dyDescent="0.35">
      <c r="A38" s="74"/>
      <c r="B38" s="1">
        <v>33</v>
      </c>
      <c r="C38" s="1">
        <v>34</v>
      </c>
      <c r="D38" s="1">
        <v>35</v>
      </c>
      <c r="E38" s="1">
        <v>36</v>
      </c>
      <c r="F38" s="1">
        <v>37</v>
      </c>
      <c r="G38" s="1">
        <v>38</v>
      </c>
      <c r="H38" s="1">
        <v>39</v>
      </c>
      <c r="I38" s="1">
        <v>40</v>
      </c>
      <c r="J38" s="1">
        <v>41</v>
      </c>
      <c r="K38" s="1">
        <v>42</v>
      </c>
      <c r="L38" s="1">
        <v>43</v>
      </c>
      <c r="M38" s="1">
        <v>44</v>
      </c>
      <c r="N38" s="1">
        <v>45</v>
      </c>
      <c r="O38" s="1">
        <v>46</v>
      </c>
      <c r="P38" s="1">
        <v>47</v>
      </c>
      <c r="Q38" s="1">
        <v>48</v>
      </c>
      <c r="R38" s="1">
        <v>49</v>
      </c>
      <c r="S38" s="1">
        <v>50</v>
      </c>
      <c r="T38" s="1">
        <v>51</v>
      </c>
      <c r="U38" s="1">
        <v>52</v>
      </c>
      <c r="V38" s="1">
        <v>53</v>
      </c>
      <c r="W38" s="1">
        <v>54</v>
      </c>
    </row>
    <row r="39" spans="1:27" ht="16.2" thickBot="1" x14ac:dyDescent="0.35">
      <c r="A39" s="2" t="s">
        <v>9</v>
      </c>
      <c r="B39" s="37"/>
      <c r="C39" s="37"/>
      <c r="D39" s="28"/>
      <c r="E39" s="28"/>
      <c r="F39" s="28"/>
      <c r="G39" s="28"/>
      <c r="H39" s="28"/>
      <c r="I39" s="28"/>
      <c r="J39" s="28"/>
      <c r="K39" s="28"/>
      <c r="L39" s="29"/>
      <c r="M39" s="29"/>
      <c r="N39" s="28"/>
      <c r="O39" s="28"/>
      <c r="P39" s="28"/>
      <c r="Q39" s="28"/>
      <c r="R39" s="28"/>
      <c r="S39" s="28"/>
      <c r="T39" s="28"/>
      <c r="U39" s="28"/>
      <c r="V39" s="29"/>
      <c r="W39" s="29"/>
    </row>
    <row r="40" spans="1:27" ht="16.2" thickBot="1" x14ac:dyDescent="0.35">
      <c r="A40" s="2" t="s">
        <v>10</v>
      </c>
      <c r="B40" s="30"/>
      <c r="C40" s="30"/>
      <c r="D40" s="37"/>
      <c r="E40" s="37"/>
      <c r="F40" s="37"/>
      <c r="G40" s="37"/>
      <c r="H40" s="37"/>
      <c r="I40" s="37"/>
      <c r="J40" s="37"/>
      <c r="K40" s="37"/>
      <c r="L40" s="27"/>
      <c r="M40" s="27"/>
      <c r="N40" s="37"/>
      <c r="O40" s="37"/>
      <c r="P40" s="37"/>
      <c r="Q40" s="37"/>
      <c r="R40" s="37"/>
      <c r="S40" s="37"/>
      <c r="T40" s="37"/>
      <c r="U40" s="37"/>
      <c r="V40" s="27"/>
      <c r="W40" s="27"/>
    </row>
    <row r="41" spans="1:27" ht="16.2" thickBot="1" x14ac:dyDescent="0.35">
      <c r="A41" s="2" t="s">
        <v>11</v>
      </c>
      <c r="B41" s="20">
        <v>112</v>
      </c>
      <c r="C41" s="20">
        <v>107</v>
      </c>
      <c r="D41" s="20">
        <v>1</v>
      </c>
      <c r="E41" s="20">
        <v>5</v>
      </c>
      <c r="F41" s="20">
        <v>0</v>
      </c>
      <c r="G41" s="20">
        <v>1</v>
      </c>
      <c r="H41" s="20">
        <v>0</v>
      </c>
      <c r="I41" s="20">
        <v>0</v>
      </c>
      <c r="J41" s="20">
        <v>41</v>
      </c>
      <c r="K41" s="20">
        <v>51</v>
      </c>
      <c r="L41" s="22">
        <v>17</v>
      </c>
      <c r="M41" s="22">
        <v>7</v>
      </c>
      <c r="N41" s="20">
        <v>8</v>
      </c>
      <c r="O41" s="20">
        <v>1</v>
      </c>
      <c r="P41" s="20">
        <v>0</v>
      </c>
      <c r="Q41" s="20">
        <v>0</v>
      </c>
      <c r="R41" s="20">
        <v>19</v>
      </c>
      <c r="S41" s="20">
        <v>19</v>
      </c>
      <c r="T41" s="20">
        <v>0</v>
      </c>
      <c r="U41" s="20">
        <v>0</v>
      </c>
      <c r="V41" s="22">
        <v>1</v>
      </c>
      <c r="W41" s="22">
        <v>0</v>
      </c>
    </row>
    <row r="42" spans="1:27" ht="16.2" thickBot="1" x14ac:dyDescent="0.35">
      <c r="A42" s="2" t="s">
        <v>12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25"/>
      <c r="M42" s="25"/>
      <c r="N42" s="34"/>
      <c r="O42" s="34"/>
      <c r="P42" s="34"/>
      <c r="Q42" s="34"/>
      <c r="R42" s="34"/>
      <c r="S42" s="34"/>
      <c r="T42" s="34"/>
      <c r="U42" s="34"/>
      <c r="V42" s="25"/>
      <c r="W42" s="25"/>
    </row>
    <row r="43" spans="1:27" ht="16.2" thickBot="1" x14ac:dyDescent="0.35">
      <c r="A43" s="2" t="s">
        <v>13</v>
      </c>
      <c r="B43" s="28">
        <v>4379</v>
      </c>
      <c r="C43" s="28">
        <v>5979</v>
      </c>
      <c r="D43" s="28">
        <v>2</v>
      </c>
      <c r="E43" s="28">
        <v>5</v>
      </c>
      <c r="F43" s="28">
        <v>1</v>
      </c>
      <c r="G43" s="28">
        <v>1</v>
      </c>
      <c r="H43" s="28">
        <v>440</v>
      </c>
      <c r="I43" s="28">
        <v>239</v>
      </c>
      <c r="J43" s="28">
        <v>3021</v>
      </c>
      <c r="K43" s="28">
        <v>4565</v>
      </c>
      <c r="L43" s="29">
        <v>43</v>
      </c>
      <c r="M43" s="29">
        <v>34</v>
      </c>
      <c r="N43" s="28">
        <v>12</v>
      </c>
      <c r="O43" s="28">
        <v>20</v>
      </c>
      <c r="P43" s="28">
        <v>7</v>
      </c>
      <c r="Q43" s="28">
        <v>7</v>
      </c>
      <c r="R43" s="28">
        <v>364</v>
      </c>
      <c r="S43" s="28">
        <v>353</v>
      </c>
      <c r="T43" s="28">
        <v>0</v>
      </c>
      <c r="U43" s="28">
        <v>0</v>
      </c>
      <c r="V43" s="29">
        <v>10</v>
      </c>
      <c r="W43" s="29">
        <v>9</v>
      </c>
    </row>
    <row r="44" spans="1:27" ht="16.2" thickBot="1" x14ac:dyDescent="0.35">
      <c r="A44" s="2" t="s">
        <v>14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26"/>
      <c r="M44" s="26"/>
      <c r="N44" s="35"/>
      <c r="O44" s="35"/>
      <c r="P44" s="35"/>
      <c r="Q44" s="35"/>
      <c r="R44" s="35"/>
      <c r="S44" s="35"/>
      <c r="T44" s="35"/>
      <c r="U44" s="35"/>
      <c r="V44" s="26"/>
      <c r="W44" s="26"/>
    </row>
    <row r="45" spans="1:27" ht="16.2" thickBot="1" x14ac:dyDescent="0.35">
      <c r="A45" s="2" t="s">
        <v>15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2"/>
      <c r="M45" s="32"/>
      <c r="N45" s="31"/>
      <c r="O45" s="31"/>
      <c r="P45" s="31"/>
      <c r="Q45" s="31"/>
      <c r="R45" s="31"/>
      <c r="S45" s="31"/>
      <c r="T45" s="31"/>
      <c r="U45" s="31"/>
      <c r="V45" s="32"/>
      <c r="W45" s="32"/>
    </row>
    <row r="46" spans="1:27" ht="16.2" thickBot="1" x14ac:dyDescent="0.35">
      <c r="A46" s="2" t="s">
        <v>16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3"/>
      <c r="M46" s="33"/>
      <c r="N46" s="38"/>
      <c r="O46" s="38"/>
      <c r="P46" s="38"/>
      <c r="Q46" s="38"/>
      <c r="R46" s="38"/>
      <c r="S46" s="38"/>
      <c r="T46" s="38"/>
      <c r="U46" s="38"/>
      <c r="V46" s="33"/>
      <c r="W46" s="33"/>
    </row>
    <row r="47" spans="1:27" s="15" customFormat="1" ht="16.2" thickBot="1" x14ac:dyDescent="0.35">
      <c r="A47" s="2" t="s">
        <v>17</v>
      </c>
      <c r="B47" s="48">
        <f>SUM(B39:B46)</f>
        <v>4491</v>
      </c>
      <c r="C47" s="48">
        <f t="shared" ref="C47:W47" si="2">SUM(C39:C46)</f>
        <v>6086</v>
      </c>
      <c r="D47" s="48">
        <f t="shared" si="2"/>
        <v>3</v>
      </c>
      <c r="E47" s="48">
        <f t="shared" si="2"/>
        <v>10</v>
      </c>
      <c r="F47" s="48">
        <f t="shared" si="2"/>
        <v>1</v>
      </c>
      <c r="G47" s="48">
        <f t="shared" si="2"/>
        <v>2</v>
      </c>
      <c r="H47" s="48">
        <f t="shared" si="2"/>
        <v>440</v>
      </c>
      <c r="I47" s="48">
        <f t="shared" si="2"/>
        <v>239</v>
      </c>
      <c r="J47" s="48">
        <f t="shared" si="2"/>
        <v>3062</v>
      </c>
      <c r="K47" s="48">
        <f t="shared" si="2"/>
        <v>4616</v>
      </c>
      <c r="L47" s="48">
        <f t="shared" si="2"/>
        <v>60</v>
      </c>
      <c r="M47" s="48">
        <f t="shared" si="2"/>
        <v>41</v>
      </c>
      <c r="N47" s="48">
        <f t="shared" si="2"/>
        <v>20</v>
      </c>
      <c r="O47" s="48">
        <f t="shared" si="2"/>
        <v>21</v>
      </c>
      <c r="P47" s="48">
        <f t="shared" si="2"/>
        <v>7</v>
      </c>
      <c r="Q47" s="48">
        <f t="shared" si="2"/>
        <v>7</v>
      </c>
      <c r="R47" s="48">
        <f t="shared" si="2"/>
        <v>383</v>
      </c>
      <c r="S47" s="48">
        <f t="shared" si="2"/>
        <v>372</v>
      </c>
      <c r="T47" s="48">
        <f t="shared" si="2"/>
        <v>0</v>
      </c>
      <c r="U47" s="48">
        <f t="shared" si="2"/>
        <v>0</v>
      </c>
      <c r="V47" s="48">
        <f t="shared" si="2"/>
        <v>11</v>
      </c>
      <c r="W47" s="48">
        <f t="shared" si="2"/>
        <v>9</v>
      </c>
      <c r="AA47"/>
    </row>
    <row r="48" spans="1:27" ht="15" thickBot="1" x14ac:dyDescent="0.35"/>
    <row r="49" spans="1:20" ht="19.5" customHeight="1" thickBot="1" x14ac:dyDescent="0.35">
      <c r="A49" s="72" t="s">
        <v>4</v>
      </c>
      <c r="B49" s="67" t="s">
        <v>24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9"/>
      <c r="R49" s="63" t="s">
        <v>64</v>
      </c>
      <c r="S49" s="64"/>
      <c r="T49" s="4"/>
    </row>
    <row r="50" spans="1:20" ht="84" customHeight="1" thickBot="1" x14ac:dyDescent="0.35">
      <c r="A50" s="73"/>
      <c r="B50" s="59" t="s">
        <v>52</v>
      </c>
      <c r="C50" s="60"/>
      <c r="D50" s="59" t="s">
        <v>25</v>
      </c>
      <c r="E50" s="60"/>
      <c r="F50" s="59" t="s">
        <v>26</v>
      </c>
      <c r="G50" s="60"/>
      <c r="H50" s="59" t="s">
        <v>27</v>
      </c>
      <c r="I50" s="60"/>
      <c r="J50" s="59" t="s">
        <v>28</v>
      </c>
      <c r="K50" s="60"/>
      <c r="L50" s="59" t="s">
        <v>29</v>
      </c>
      <c r="M50" s="60"/>
      <c r="N50" s="59" t="s">
        <v>60</v>
      </c>
      <c r="O50" s="60"/>
      <c r="P50" s="59" t="s">
        <v>30</v>
      </c>
      <c r="Q50" s="60"/>
      <c r="R50" s="65"/>
      <c r="S50" s="66"/>
    </row>
    <row r="51" spans="1:20" ht="15" thickBot="1" x14ac:dyDescent="0.35">
      <c r="A51" s="73"/>
      <c r="B51" s="6">
        <v>2024</v>
      </c>
      <c r="C51" s="6">
        <v>2025</v>
      </c>
      <c r="D51" s="6">
        <v>2024</v>
      </c>
      <c r="E51" s="6">
        <v>2025</v>
      </c>
      <c r="F51" s="6">
        <v>2024</v>
      </c>
      <c r="G51" s="6">
        <v>2025</v>
      </c>
      <c r="H51" s="6">
        <v>2024</v>
      </c>
      <c r="I51" s="6">
        <v>2025</v>
      </c>
      <c r="J51" s="6">
        <v>2024</v>
      </c>
      <c r="K51" s="6">
        <v>2025</v>
      </c>
      <c r="L51" s="6">
        <v>2024</v>
      </c>
      <c r="M51" s="6">
        <v>2025</v>
      </c>
      <c r="N51" s="6">
        <v>2024</v>
      </c>
      <c r="O51" s="6">
        <v>2025</v>
      </c>
      <c r="P51" s="6">
        <v>2024</v>
      </c>
      <c r="Q51" s="6">
        <v>2025</v>
      </c>
      <c r="R51" s="6">
        <v>2024</v>
      </c>
      <c r="S51" s="6">
        <v>2025</v>
      </c>
    </row>
    <row r="52" spans="1:20" ht="15" thickBot="1" x14ac:dyDescent="0.35">
      <c r="A52" s="74"/>
      <c r="B52" s="3">
        <v>55</v>
      </c>
      <c r="C52" s="1">
        <v>56</v>
      </c>
      <c r="D52" s="1">
        <v>57</v>
      </c>
      <c r="E52" s="1">
        <v>58</v>
      </c>
      <c r="F52" s="1">
        <v>59</v>
      </c>
      <c r="G52" s="1">
        <v>60</v>
      </c>
      <c r="H52" s="1">
        <v>61</v>
      </c>
      <c r="I52" s="1">
        <v>62</v>
      </c>
      <c r="J52" s="1">
        <v>63</v>
      </c>
      <c r="K52" s="1">
        <v>64</v>
      </c>
      <c r="L52" s="1">
        <v>65</v>
      </c>
      <c r="M52" s="1">
        <v>66</v>
      </c>
      <c r="N52" s="1">
        <v>67</v>
      </c>
      <c r="O52" s="1">
        <v>68</v>
      </c>
      <c r="P52" s="1">
        <v>69</v>
      </c>
      <c r="Q52" s="1">
        <v>70</v>
      </c>
      <c r="R52" s="3">
        <v>71</v>
      </c>
      <c r="S52" s="49">
        <v>72</v>
      </c>
    </row>
    <row r="53" spans="1:20" ht="16.2" thickBot="1" x14ac:dyDescent="0.35">
      <c r="A53" s="2" t="s">
        <v>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"/>
      <c r="S53" s="1"/>
    </row>
    <row r="54" spans="1:20" ht="16.2" thickBot="1" x14ac:dyDescent="0.35">
      <c r="A54" s="2" t="s">
        <v>10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72">
        <v>3</v>
      </c>
      <c r="S54" s="72">
        <v>3</v>
      </c>
    </row>
    <row r="55" spans="1:20" ht="16.2" thickBot="1" x14ac:dyDescent="0.35">
      <c r="A55" s="2" t="s">
        <v>11</v>
      </c>
      <c r="B55" s="39">
        <v>3</v>
      </c>
      <c r="C55" s="39">
        <v>9</v>
      </c>
      <c r="D55" s="39">
        <v>6</v>
      </c>
      <c r="E55" s="39">
        <v>3</v>
      </c>
      <c r="F55" s="39">
        <v>0</v>
      </c>
      <c r="G55" s="39">
        <v>0</v>
      </c>
      <c r="H55" s="39">
        <v>0</v>
      </c>
      <c r="I55" s="39">
        <v>0</v>
      </c>
      <c r="J55" s="39">
        <v>1</v>
      </c>
      <c r="K55" s="39">
        <v>0</v>
      </c>
      <c r="L55" s="39">
        <v>5</v>
      </c>
      <c r="M55" s="39">
        <v>5</v>
      </c>
      <c r="N55" s="39">
        <v>0</v>
      </c>
      <c r="O55" s="39">
        <v>3</v>
      </c>
      <c r="P55" s="39">
        <v>10</v>
      </c>
      <c r="Q55" s="39">
        <v>3</v>
      </c>
      <c r="R55" s="73"/>
      <c r="S55" s="73"/>
    </row>
    <row r="56" spans="1:20" ht="16.2" thickBot="1" x14ac:dyDescent="0.35">
      <c r="A56" s="2" t="s">
        <v>12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73"/>
      <c r="S56" s="73"/>
    </row>
    <row r="57" spans="1:20" ht="16.2" thickBot="1" x14ac:dyDescent="0.35">
      <c r="A57" s="2" t="s">
        <v>13</v>
      </c>
      <c r="B57" s="20">
        <v>36</v>
      </c>
      <c r="C57" s="20">
        <v>186</v>
      </c>
      <c r="D57" s="20">
        <v>12</v>
      </c>
      <c r="E57" s="20">
        <v>9</v>
      </c>
      <c r="F57" s="20">
        <v>0</v>
      </c>
      <c r="G57" s="20">
        <v>1</v>
      </c>
      <c r="H57" s="20">
        <v>0</v>
      </c>
      <c r="I57" s="20">
        <v>1</v>
      </c>
      <c r="J57" s="20">
        <v>6</v>
      </c>
      <c r="K57" s="20">
        <v>11</v>
      </c>
      <c r="L57" s="20">
        <v>38</v>
      </c>
      <c r="M57" s="20">
        <v>118</v>
      </c>
      <c r="N57" s="20">
        <v>0</v>
      </c>
      <c r="O57" s="20">
        <v>8</v>
      </c>
      <c r="P57" s="20">
        <v>387</v>
      </c>
      <c r="Q57" s="20">
        <v>412</v>
      </c>
      <c r="R57" s="73"/>
      <c r="S57" s="73"/>
    </row>
    <row r="58" spans="1:20" ht="16.2" thickBot="1" x14ac:dyDescent="0.35">
      <c r="A58" s="2" t="s">
        <v>14</v>
      </c>
      <c r="B58" s="35"/>
      <c r="C58" s="35"/>
      <c r="D58" s="35"/>
      <c r="E58" s="35"/>
      <c r="F58" s="35"/>
      <c r="G58" s="35"/>
      <c r="H58" s="36"/>
      <c r="I58" s="36"/>
      <c r="J58" s="36"/>
      <c r="K58" s="36"/>
      <c r="L58" s="35"/>
      <c r="M58" s="35"/>
      <c r="N58" s="36"/>
      <c r="O58" s="36"/>
      <c r="P58" s="35"/>
      <c r="Q58" s="35"/>
      <c r="R58" s="73"/>
      <c r="S58" s="73"/>
    </row>
    <row r="59" spans="1:20" ht="16.2" thickBot="1" x14ac:dyDescent="0.35">
      <c r="A59" s="2" t="s">
        <v>15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20"/>
      <c r="Q59" s="20"/>
      <c r="R59" s="73"/>
      <c r="S59" s="73"/>
    </row>
    <row r="60" spans="1:20" ht="16.2" thickBot="1" x14ac:dyDescent="0.35">
      <c r="A60" s="2" t="s">
        <v>16</v>
      </c>
      <c r="B60" s="35"/>
      <c r="C60" s="35"/>
      <c r="D60" s="35"/>
      <c r="E60" s="55"/>
      <c r="F60" s="58"/>
      <c r="G60" s="26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73"/>
      <c r="S60" s="73"/>
    </row>
    <row r="61" spans="1:20" ht="16.2" thickBot="1" x14ac:dyDescent="0.35">
      <c r="A61" s="2" t="s">
        <v>17</v>
      </c>
      <c r="B61" s="3">
        <f>SUM(B53:B60)</f>
        <v>39</v>
      </c>
      <c r="C61" s="3">
        <f t="shared" ref="C61:Q61" si="3">SUM(C53:C60)</f>
        <v>195</v>
      </c>
      <c r="D61" s="3">
        <f t="shared" si="3"/>
        <v>18</v>
      </c>
      <c r="E61" s="3">
        <f t="shared" si="3"/>
        <v>12</v>
      </c>
      <c r="F61" s="3">
        <f t="shared" si="3"/>
        <v>0</v>
      </c>
      <c r="G61" s="3">
        <f t="shared" si="3"/>
        <v>1</v>
      </c>
      <c r="H61" s="3">
        <f t="shared" si="3"/>
        <v>0</v>
      </c>
      <c r="I61" s="3">
        <f t="shared" si="3"/>
        <v>1</v>
      </c>
      <c r="J61" s="3">
        <f t="shared" si="3"/>
        <v>7</v>
      </c>
      <c r="K61" s="3">
        <f t="shared" si="3"/>
        <v>11</v>
      </c>
      <c r="L61" s="3">
        <f t="shared" si="3"/>
        <v>43</v>
      </c>
      <c r="M61" s="3">
        <f t="shared" si="3"/>
        <v>123</v>
      </c>
      <c r="N61" s="3">
        <f t="shared" si="3"/>
        <v>0</v>
      </c>
      <c r="O61" s="3">
        <f t="shared" si="3"/>
        <v>11</v>
      </c>
      <c r="P61" s="3">
        <f t="shared" si="3"/>
        <v>397</v>
      </c>
      <c r="Q61" s="3">
        <f t="shared" si="3"/>
        <v>415</v>
      </c>
      <c r="R61" s="74"/>
      <c r="S61" s="74"/>
    </row>
    <row r="62" spans="1:20" ht="27" thickBot="1" x14ac:dyDescent="0.35">
      <c r="A62" s="10" t="s">
        <v>35</v>
      </c>
      <c r="B62" s="43">
        <f>D47+F47+H47+J47+L47+N47+P47+R47+T47+V47+B61+D61+F61+H61+J61+L61+N61+P61</f>
        <v>4491</v>
      </c>
      <c r="C62" s="43">
        <f>E47+G47+I47+K47+M47+O47+Q47+S47+U47+W47+C61+E61+G61+I61+K61+M61+O61+Q61</f>
        <v>6086</v>
      </c>
    </row>
    <row r="66" spans="1:13" ht="15.6" x14ac:dyDescent="0.3">
      <c r="A66" s="57" t="s">
        <v>66</v>
      </c>
      <c r="B66" s="57"/>
      <c r="C66" s="57"/>
    </row>
    <row r="67" spans="1:13" ht="15.6" x14ac:dyDescent="0.3">
      <c r="A67" s="57" t="s">
        <v>61</v>
      </c>
      <c r="B67" s="57"/>
      <c r="C67" s="57"/>
      <c r="L67" s="51"/>
    </row>
    <row r="68" spans="1:13" ht="21" x14ac:dyDescent="0.4">
      <c r="A68" s="57" t="s">
        <v>62</v>
      </c>
      <c r="B68" s="57"/>
      <c r="C68" s="57"/>
      <c r="F68" t="s">
        <v>53</v>
      </c>
      <c r="L68" s="56" t="s">
        <v>63</v>
      </c>
    </row>
    <row r="69" spans="1:13" x14ac:dyDescent="0.3">
      <c r="A69" t="s">
        <v>65</v>
      </c>
      <c r="F69" t="s">
        <v>67</v>
      </c>
    </row>
    <row r="70" spans="1:13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</row>
    <row r="71" spans="1:13" x14ac:dyDescent="0.3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</row>
    <row r="72" spans="1:13" x14ac:dyDescent="0.3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</row>
  </sheetData>
  <mergeCells count="49">
    <mergeCell ref="R49:S50"/>
    <mergeCell ref="N21:O21"/>
    <mergeCell ref="R54:R61"/>
    <mergeCell ref="S54:S61"/>
    <mergeCell ref="A35:A38"/>
    <mergeCell ref="D36:E36"/>
    <mergeCell ref="F36:G36"/>
    <mergeCell ref="H36:I36"/>
    <mergeCell ref="J36:K36"/>
    <mergeCell ref="L36:M36"/>
    <mergeCell ref="N36:O36"/>
    <mergeCell ref="B35:C36"/>
    <mergeCell ref="D35:W35"/>
    <mergeCell ref="T36:U36"/>
    <mergeCell ref="A49:A52"/>
    <mergeCell ref="B49:Q49"/>
    <mergeCell ref="B50:C50"/>
    <mergeCell ref="D50:E50"/>
    <mergeCell ref="F50:G50"/>
    <mergeCell ref="H50:I50"/>
    <mergeCell ref="J50:K50"/>
    <mergeCell ref="L50:M50"/>
    <mergeCell ref="N50:O50"/>
    <mergeCell ref="P50:Q50"/>
    <mergeCell ref="V36:W36"/>
    <mergeCell ref="A1:P1"/>
    <mergeCell ref="P21:Q21"/>
    <mergeCell ref="A20:A23"/>
    <mergeCell ref="B20:Q20"/>
    <mergeCell ref="B21:C21"/>
    <mergeCell ref="D21:E21"/>
    <mergeCell ref="F21:G21"/>
    <mergeCell ref="H21:I21"/>
    <mergeCell ref="A2:A4"/>
    <mergeCell ref="B2:B4"/>
    <mergeCell ref="C2:D3"/>
    <mergeCell ref="E2:F3"/>
    <mergeCell ref="P36:Q36"/>
    <mergeCell ref="R36:S36"/>
    <mergeCell ref="M3:N3"/>
    <mergeCell ref="J21:K21"/>
    <mergeCell ref="L21:M21"/>
    <mergeCell ref="B19:R19"/>
    <mergeCell ref="B17:L18"/>
    <mergeCell ref="I3:J3"/>
    <mergeCell ref="K3:L3"/>
    <mergeCell ref="G2:H3"/>
    <mergeCell ref="I2:P2"/>
    <mergeCell ref="O3:P3"/>
  </mergeCells>
  <pageMargins left="0.25" right="0.25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ШВГ</dc:creator>
  <cp:lastModifiedBy>Acer</cp:lastModifiedBy>
  <cp:lastPrinted>2021-01-21T07:43:58Z</cp:lastPrinted>
  <dcterms:created xsi:type="dcterms:W3CDTF">2016-11-17T12:23:18Z</dcterms:created>
  <dcterms:modified xsi:type="dcterms:W3CDTF">2026-01-07T10:50:00Z</dcterms:modified>
</cp:coreProperties>
</file>