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8" i="1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<sst xmlns="http://schemas.openxmlformats.org/spreadsheetml/2006/main" count="39" uniqueCount="39">
  <si>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</si>
  <si>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</si>
  <si>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</si>
  <si>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</si>
  <si>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</si>
  <si>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</si>
  <si>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</si>
  <si>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</si>
  <si>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</si>
  <si>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</si>
  <si>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</si>
  <si>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</si>
  <si>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</si>
  <si>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</si>
  <si>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</si>
  <si>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</si>
  <si>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</si>
  <si>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</si>
  <si>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</si>
  <si>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</si>
  <si>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</si>
  <si>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</si>
  <si>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</si>
  <si>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</si>
  <si>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</si>
  <si>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</si>
  <si>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</si>
  <si>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</si>
  <si>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</si>
  <si>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</si>
  <si>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</si>
  <si>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</si>
  <si>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</si>
  <si>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</si>
  <si>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</si>
  <si>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</si>
  <si>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</si>
  <si>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</si>
  <si>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07.09.2020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</si>
</sst>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8"/>
  <sheetViews>
    <sheetView tabSelected="1" workbookViewId="0">
      <selection activeCell="A2" sqref="A2:L2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  <col min="12" max="12" width="12.5703125" hidden="1" customWidth="1"/>
    <col min="13" max="13" width="9.28515625" hidden="1" customWidth="1"/>
    <col min="14" max="14" width="12.5703125" hidden="1" customWidth="1"/>
    <col min="15" max="15" width="11.5703125" hidden="1" customWidth="1"/>
    <col min="16" max="16" width="9.28515625" hidden="1" customWidth="1"/>
  </cols>
  <sheetData>
    <row r="2" spans="1:16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2967244</v>
      </c>
      <c r="D8" s="7">
        <v>2968344</v>
      </c>
      <c r="E8" s="7">
        <v>2239943</v>
      </c>
      <c r="F8" s="7">
        <v>1940043.04</v>
      </c>
      <c r="G8" s="7">
        <v>0</v>
      </c>
      <c r="H8" s="7">
        <v>1921276.02</v>
      </c>
      <c r="I8" s="7">
        <v>18767.02</v>
      </c>
      <c r="J8" s="7">
        <v>7264.85</v>
      </c>
      <c r="K8" s="7">
        <f>E8-F8</f>
        <v>299899.95999999996</v>
      </c>
      <c r="L8" s="7">
        <f>D8-F8</f>
        <v>1028300.96</v>
      </c>
      <c r="M8" s="7">
        <f>IF(E8=0,0,(F8/E8)*100)</f>
        <v>86.611268233164864</v>
      </c>
      <c r="N8" s="7">
        <f>D8-H8</f>
        <v>1047067.98</v>
      </c>
      <c r="O8" s="7">
        <f>E8-H8</f>
        <v>318666.98</v>
      </c>
      <c r="P8" s="7">
        <f>IF(E8=0,0,(H8/E8)*100)</f>
        <v>85.773433520406556</v>
      </c>
    </row>
    <row r="9" spans="1:16">
      <c r="A9" s="5" t="s">
        <v>19</v>
      </c>
      <c r="B9" s="6" t="s">
        <v>20</v>
      </c>
      <c r="C9" s="7">
        <v>202700914</v>
      </c>
      <c r="D9" s="7">
        <v>206620052</v>
      </c>
      <c r="E9" s="7">
        <v>144919913</v>
      </c>
      <c r="F9" s="7">
        <v>109746445.37</v>
      </c>
      <c r="G9" s="7">
        <v>660.13</v>
      </c>
      <c r="H9" s="7">
        <v>106616702.67</v>
      </c>
      <c r="I9" s="7">
        <v>3129742.6999999997</v>
      </c>
      <c r="J9" s="7">
        <v>1922059.8800000001</v>
      </c>
      <c r="K9" s="7">
        <f>E9-F9</f>
        <v>35173467.629999995</v>
      </c>
      <c r="L9" s="7">
        <f>D9-F9</f>
        <v>96873606.629999995</v>
      </c>
      <c r="M9" s="7">
        <f>IF(E9=0,0,(F9/E9)*100)</f>
        <v>75.72903067503222</v>
      </c>
      <c r="N9" s="7">
        <f>D9-H9</f>
        <v>100003349.33</v>
      </c>
      <c r="O9" s="7">
        <f>E9-H9</f>
        <v>38303210.329999998</v>
      </c>
      <c r="P9" s="7">
        <f>IF(E9=0,0,(H9/E9)*100)</f>
        <v>73.569394614527539</v>
      </c>
    </row>
    <row r="10" spans="1:16">
      <c r="A10" s="5" t="s">
        <v>21</v>
      </c>
      <c r="B10" s="6" t="s">
        <v>22</v>
      </c>
      <c r="C10" s="7">
        <v>29086577</v>
      </c>
      <c r="D10" s="7">
        <v>36132739</v>
      </c>
      <c r="E10" s="7">
        <v>31010852</v>
      </c>
      <c r="F10" s="7">
        <v>24663984.440000005</v>
      </c>
      <c r="G10" s="7">
        <v>0</v>
      </c>
      <c r="H10" s="7">
        <v>23883761.110000003</v>
      </c>
      <c r="I10" s="7">
        <v>780223.33000000007</v>
      </c>
      <c r="J10" s="7">
        <v>341533.11</v>
      </c>
      <c r="K10" s="7">
        <f>E10-F10</f>
        <v>6346867.5599999949</v>
      </c>
      <c r="L10" s="7">
        <f>D10-F10</f>
        <v>11468754.559999995</v>
      </c>
      <c r="M10" s="7">
        <f>IF(E10=0,0,(F10/E10)*100)</f>
        <v>79.533398308437327</v>
      </c>
      <c r="N10" s="7">
        <f>D10-H10</f>
        <v>12248977.889999997</v>
      </c>
      <c r="O10" s="7">
        <f>E10-H10</f>
        <v>7127090.8899999969</v>
      </c>
      <c r="P10" s="7">
        <f>IF(E10=0,0,(H10/E10)*100)</f>
        <v>77.017429608190071</v>
      </c>
    </row>
    <row r="11" spans="1:16">
      <c r="A11" s="5" t="s">
        <v>23</v>
      </c>
      <c r="B11" s="6" t="s">
        <v>24</v>
      </c>
      <c r="C11" s="7">
        <v>14678478</v>
      </c>
      <c r="D11" s="7">
        <v>13665433</v>
      </c>
      <c r="E11" s="7">
        <v>10313553</v>
      </c>
      <c r="F11" s="7">
        <v>8037107.4399999995</v>
      </c>
      <c r="G11" s="7">
        <v>0</v>
      </c>
      <c r="H11" s="7">
        <v>7951921.2000000002</v>
      </c>
      <c r="I11" s="7">
        <v>85186.240000000005</v>
      </c>
      <c r="J11" s="7">
        <v>51444</v>
      </c>
      <c r="K11" s="7">
        <f>E11-F11</f>
        <v>2276445.5600000005</v>
      </c>
      <c r="L11" s="7">
        <f>D11-F11</f>
        <v>5628325.5600000005</v>
      </c>
      <c r="M11" s="7">
        <f>IF(E11=0,0,(F11/E11)*100)</f>
        <v>77.927630177495573</v>
      </c>
      <c r="N11" s="7">
        <f>D11-H11</f>
        <v>5713511.7999999998</v>
      </c>
      <c r="O11" s="7">
        <f>E11-H11</f>
        <v>2361631.7999999998</v>
      </c>
      <c r="P11" s="7">
        <f>IF(E11=0,0,(H11/E11)*100)</f>
        <v>77.101666128055001</v>
      </c>
    </row>
    <row r="12" spans="1:16">
      <c r="A12" s="5" t="s">
        <v>25</v>
      </c>
      <c r="B12" s="6" t="s">
        <v>26</v>
      </c>
      <c r="C12" s="7">
        <v>18348305</v>
      </c>
      <c r="D12" s="7">
        <v>18223083</v>
      </c>
      <c r="E12" s="7">
        <v>13502667</v>
      </c>
      <c r="F12" s="7">
        <v>11069421.149999999</v>
      </c>
      <c r="G12" s="7">
        <v>0</v>
      </c>
      <c r="H12" s="7">
        <v>10817067.970000001</v>
      </c>
      <c r="I12" s="7">
        <v>252353.18</v>
      </c>
      <c r="J12" s="7">
        <v>67878.52</v>
      </c>
      <c r="K12" s="7">
        <f>E12-F12</f>
        <v>2433245.8500000015</v>
      </c>
      <c r="L12" s="7">
        <f>D12-F12</f>
        <v>7153661.8500000015</v>
      </c>
      <c r="M12" s="7">
        <f>IF(E12=0,0,(F12/E12)*100)</f>
        <v>81.979516713253759</v>
      </c>
      <c r="N12" s="7">
        <f>D12-H12</f>
        <v>7406015.0299999993</v>
      </c>
      <c r="O12" s="7">
        <f>E12-H12</f>
        <v>2685599.0299999993</v>
      </c>
      <c r="P12" s="7">
        <f>IF(E12=0,0,(H12/E12)*100)</f>
        <v>80.110603112703586</v>
      </c>
    </row>
    <row r="13" spans="1:16">
      <c r="A13" s="5" t="s">
        <v>27</v>
      </c>
      <c r="B13" s="6" t="s">
        <v>28</v>
      </c>
      <c r="C13" s="7">
        <v>3515215</v>
      </c>
      <c r="D13" s="7">
        <v>3397615</v>
      </c>
      <c r="E13" s="7">
        <v>2588350</v>
      </c>
      <c r="F13" s="7">
        <v>1957440.02</v>
      </c>
      <c r="G13" s="7">
        <v>0</v>
      </c>
      <c r="H13" s="7">
        <v>1833126</v>
      </c>
      <c r="I13" s="7">
        <v>124314.02</v>
      </c>
      <c r="J13" s="7">
        <v>121426.5</v>
      </c>
      <c r="K13" s="7">
        <f>E13-F13</f>
        <v>630909.98</v>
      </c>
      <c r="L13" s="7">
        <f>D13-F13</f>
        <v>1440174.98</v>
      </c>
      <c r="M13" s="7">
        <f>IF(E13=0,0,(F13/E13)*100)</f>
        <v>75.625012846021605</v>
      </c>
      <c r="N13" s="7">
        <f>D13-H13</f>
        <v>1564489</v>
      </c>
      <c r="O13" s="7">
        <f>E13-H13</f>
        <v>755224</v>
      </c>
      <c r="P13" s="7">
        <f>IF(E13=0,0,(H13/E13)*100)</f>
        <v>70.822184016844702</v>
      </c>
    </row>
    <row r="14" spans="1:16">
      <c r="A14" s="5" t="s">
        <v>29</v>
      </c>
      <c r="B14" s="6" t="s">
        <v>30</v>
      </c>
      <c r="C14" s="7">
        <v>0</v>
      </c>
      <c r="D14" s="7">
        <v>216000</v>
      </c>
      <c r="E14" s="7">
        <v>216000</v>
      </c>
      <c r="F14" s="7">
        <v>42468</v>
      </c>
      <c r="G14" s="7">
        <v>0</v>
      </c>
      <c r="H14" s="7">
        <v>2688</v>
      </c>
      <c r="I14" s="7">
        <v>39780</v>
      </c>
      <c r="J14" s="7">
        <v>0</v>
      </c>
      <c r="K14" s="7">
        <f>E14-F14</f>
        <v>173532</v>
      </c>
      <c r="L14" s="7">
        <f>D14-F14</f>
        <v>173532</v>
      </c>
      <c r="M14" s="7">
        <f>IF(E14=0,0,(F14/E14)*100)</f>
        <v>19.661111111111111</v>
      </c>
      <c r="N14" s="7">
        <f>D14-H14</f>
        <v>213312</v>
      </c>
      <c r="O14" s="7">
        <f>E14-H14</f>
        <v>213312</v>
      </c>
      <c r="P14" s="7">
        <f>IF(E14=0,0,(H14/E14)*100)</f>
        <v>1.2444444444444445</v>
      </c>
    </row>
    <row r="15" spans="1:16">
      <c r="A15" s="5" t="s">
        <v>31</v>
      </c>
      <c r="B15" s="6" t="s">
        <v>32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  <c r="L15" s="7">
        <f>D15-F15</f>
        <v>1890</v>
      </c>
      <c r="M15" s="7">
        <f>IF(E15=0,0,(F15/E15)*100)</f>
        <v>92.561983471074385</v>
      </c>
      <c r="N15" s="7">
        <f>D15-H15</f>
        <v>1890</v>
      </c>
      <c r="O15" s="7">
        <f>E15-H15</f>
        <v>1890</v>
      </c>
      <c r="P15" s="7">
        <f>IF(E15=0,0,(H15/E15)*100)</f>
        <v>92.561983471074385</v>
      </c>
    </row>
    <row r="16" spans="1:16">
      <c r="A16" s="5" t="s">
        <v>33</v>
      </c>
      <c r="B16" s="6" t="s">
        <v>34</v>
      </c>
      <c r="C16" s="7">
        <v>2882650</v>
      </c>
      <c r="D16" s="7">
        <v>2732350</v>
      </c>
      <c r="E16" s="7">
        <v>2052350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2052350</v>
      </c>
      <c r="L16" s="7">
        <f>D16-F16</f>
        <v>2732350</v>
      </c>
      <c r="M16" s="7">
        <f>IF(E16=0,0,(F16/E16)*100)</f>
        <v>0</v>
      </c>
      <c r="N16" s="7">
        <f>D16-H16</f>
        <v>2732350</v>
      </c>
      <c r="O16" s="7">
        <f>E16-H16</f>
        <v>2052350</v>
      </c>
      <c r="P16" s="7">
        <f>IF(E16=0,0,(H16/E16)*100)</f>
        <v>0</v>
      </c>
    </row>
    <row r="17" spans="1:16">
      <c r="A17" s="5" t="s">
        <v>35</v>
      </c>
      <c r="B17" s="6" t="s">
        <v>36</v>
      </c>
      <c r="C17" s="7">
        <v>20373076</v>
      </c>
      <c r="D17" s="7">
        <v>35326105</v>
      </c>
      <c r="E17" s="7">
        <v>32308574</v>
      </c>
      <c r="F17" s="7">
        <v>32069574</v>
      </c>
      <c r="G17" s="7">
        <v>0</v>
      </c>
      <c r="H17" s="7">
        <v>30151024</v>
      </c>
      <c r="I17" s="7">
        <v>1918550</v>
      </c>
      <c r="J17" s="7">
        <v>0</v>
      </c>
      <c r="K17" s="7">
        <f>E17-F17</f>
        <v>239000</v>
      </c>
      <c r="L17" s="7">
        <f>D17-F17</f>
        <v>3256531</v>
      </c>
      <c r="M17" s="7">
        <f>IF(E17=0,0,(F17/E17)*100)</f>
        <v>99.260258283141809</v>
      </c>
      <c r="N17" s="7">
        <f>D17-H17</f>
        <v>5175081</v>
      </c>
      <c r="O17" s="7">
        <f>E17-H17</f>
        <v>2157550</v>
      </c>
      <c r="P17" s="7">
        <f>IF(E17=0,0,(H17/E17)*100)</f>
        <v>93.322051292019253</v>
      </c>
    </row>
    <row r="18" spans="1:16">
      <c r="A18" s="6" t="s">
        <v>37</v>
      </c>
      <c r="B18" s="6"/>
      <c r="C18" s="7">
        <v>294552459</v>
      </c>
      <c r="D18" s="7">
        <v>319307131</v>
      </c>
      <c r="E18" s="7">
        <v>239177612</v>
      </c>
      <c r="F18" s="7">
        <v>189550003.46000001</v>
      </c>
      <c r="G18" s="7">
        <v>660.13</v>
      </c>
      <c r="H18" s="7">
        <v>183201086.97</v>
      </c>
      <c r="I18" s="7">
        <v>6348916.4899999993</v>
      </c>
      <c r="J18" s="7">
        <v>2511606.8600000003</v>
      </c>
      <c r="K18" s="7">
        <f>E18-F18</f>
        <v>49627608.539999992</v>
      </c>
      <c r="L18" s="7">
        <f>D18-F18</f>
        <v>129757127.53999999</v>
      </c>
      <c r="M18" s="7">
        <f>IF(E18=0,0,(F18/E18)*100)</f>
        <v>79.250729980530124</v>
      </c>
      <c r="N18" s="7">
        <f>D18-H18</f>
        <v>136106044.03</v>
      </c>
      <c r="O18" s="7">
        <f>E18-H18</f>
        <v>55976525.030000001</v>
      </c>
      <c r="P18" s="7">
        <f>IF(E18=0,0,(H18/E18)*100)</f>
        <v>76.596252232002385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2020-09-07T08:06:44Z</dcterms:created>
  <dcterms:modified xsi:type="dcterms:W3CDTF">2020-09-07T08:07:26Z</dcterms:modified>
</cp:coreProperties>
</file>