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<sst xmlns="http://schemas.openxmlformats.org/spreadsheetml/2006/main" count="35" uniqueCount="35">
  <si>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</si>
  <si>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</si>
  <si>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</si>
  <si>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</si>
  <si>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</si>
  <si>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</si>
  <si>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</si>
  <si>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</si>
  <si>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</si>
  <si>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</si>
  <si>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</si>
  <si>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</si>
  <si>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</si>
  <si>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</si>
  <si>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</si>
  <si>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</si>
  <si>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</si>
  <si>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</si>
  <si>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</si>
  <si>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</si>
  <si>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</si>
  <si>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</si>
  <si>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</si>
  <si>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</si>
  <si>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</si>
  <si>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</si>
  <si>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</si>
  <si>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</si>
  <si>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</si>
  <si>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</si>
  <si>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</si>
  <si>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</si>
  <si>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</si>
  <si>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</si>
  <si>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07.10.2019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</si>
</sst>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6"/>
  <sheetViews>
    <sheetView tabSelected="1" workbookViewId="0">
      <selection activeCell="L4" sqref="L4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  <col min="12" max="12" width="12.5703125" bestFit="1" customWidth="1"/>
    <col min="13" max="13" width="9.28515625" bestFit="1" customWidth="1"/>
    <col min="14" max="14" width="12.5703125" bestFit="1" customWidth="1"/>
    <col min="15" max="15" width="11.5703125" bestFit="1" customWidth="1"/>
    <col min="16" max="16" width="9.28515625" bestFit="1" customWidth="1"/>
  </cols>
  <sheetData>
    <row r="2" spans="1:16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2059550</v>
      </c>
      <c r="D8" s="7">
        <v>2290200</v>
      </c>
      <c r="E8" s="7">
        <v>1904682</v>
      </c>
      <c r="F8" s="7">
        <v>1664586.5</v>
      </c>
      <c r="G8" s="7">
        <v>0</v>
      </c>
      <c r="H8" s="7">
        <v>1664586.1</v>
      </c>
      <c r="I8" s="7">
        <v>0.4</v>
      </c>
      <c r="J8" s="7">
        <v>0</v>
      </c>
      <c r="K8" s="7">
        <f>E8-F8</f>
        <v>240095.5</v>
      </c>
      <c r="L8" s="7">
        <f>D8-F8</f>
        <v>625613.5</v>
      </c>
      <c r="M8" s="7">
        <f>IF(E8=0,0,(F8/E8)*100)</f>
        <v>87.394457447489927</v>
      </c>
      <c r="N8" s="7">
        <f>D8-H8</f>
        <v>625613.89999999991</v>
      </c>
      <c r="O8" s="7">
        <f>E8-H8</f>
        <v>240095.89999999991</v>
      </c>
      <c r="P8" s="7">
        <f>IF(E8=0,0,(H8/E8)*100)</f>
        <v>87.394436446608935</v>
      </c>
    </row>
    <row r="9" spans="1:16">
      <c r="A9" s="5" t="s">
        <v>19</v>
      </c>
      <c r="B9" s="6" t="s">
        <v>20</v>
      </c>
      <c r="C9" s="7">
        <v>155431409</v>
      </c>
      <c r="D9" s="7">
        <v>165050966</v>
      </c>
      <c r="E9" s="7">
        <v>138574198</v>
      </c>
      <c r="F9" s="7">
        <v>107934025.38000004</v>
      </c>
      <c r="G9" s="7">
        <v>0</v>
      </c>
      <c r="H9" s="7">
        <v>107240759.82000002</v>
      </c>
      <c r="I9" s="7">
        <v>693265.55999999994</v>
      </c>
      <c r="J9" s="7">
        <v>432923.86000000004</v>
      </c>
      <c r="K9" s="7">
        <f>E9-F9</f>
        <v>30640172.61999996</v>
      </c>
      <c r="L9" s="7">
        <f>D9-F9</f>
        <v>57116940.61999996</v>
      </c>
      <c r="M9" s="7">
        <f>IF(E9=0,0,(F9/E9)*100)</f>
        <v>77.888977124009799</v>
      </c>
      <c r="N9" s="7">
        <f>D9-H9</f>
        <v>57810206.179999977</v>
      </c>
      <c r="O9" s="7">
        <f>E9-H9</f>
        <v>31333438.179999977</v>
      </c>
      <c r="P9" s="7">
        <f>IF(E9=0,0,(H9/E9)*100)</f>
        <v>77.388692388463269</v>
      </c>
    </row>
    <row r="10" spans="1:16">
      <c r="A10" s="5" t="s">
        <v>21</v>
      </c>
      <c r="B10" s="6" t="s">
        <v>22</v>
      </c>
      <c r="C10" s="7">
        <v>70669739</v>
      </c>
      <c r="D10" s="7">
        <v>68173044</v>
      </c>
      <c r="E10" s="7">
        <v>56081905</v>
      </c>
      <c r="F10" s="7">
        <v>48089504.230000004</v>
      </c>
      <c r="G10" s="7">
        <v>0</v>
      </c>
      <c r="H10" s="7">
        <v>46991191.960000001</v>
      </c>
      <c r="I10" s="7">
        <v>1098312.27</v>
      </c>
      <c r="J10" s="7">
        <v>97505.75</v>
      </c>
      <c r="K10" s="7">
        <f>E10-F10</f>
        <v>7992400.7699999958</v>
      </c>
      <c r="L10" s="7">
        <f>D10-F10</f>
        <v>20083539.769999996</v>
      </c>
      <c r="M10" s="7">
        <f>IF(E10=0,0,(F10/E10)*100)</f>
        <v>85.748699567177695</v>
      </c>
      <c r="N10" s="7">
        <f>D10-H10</f>
        <v>21181852.039999999</v>
      </c>
      <c r="O10" s="7">
        <f>E10-H10</f>
        <v>9090713.0399999991</v>
      </c>
      <c r="P10" s="7">
        <f>IF(E10=0,0,(H10/E10)*100)</f>
        <v>83.790292002384732</v>
      </c>
    </row>
    <row r="11" spans="1:16">
      <c r="A11" s="5" t="s">
        <v>23</v>
      </c>
      <c r="B11" s="6" t="s">
        <v>24</v>
      </c>
      <c r="C11" s="7">
        <v>121880137</v>
      </c>
      <c r="D11" s="7">
        <v>118659009.00000001</v>
      </c>
      <c r="E11" s="7">
        <v>102764068.56</v>
      </c>
      <c r="F11" s="7">
        <v>81641181.249999985</v>
      </c>
      <c r="G11" s="7">
        <v>0</v>
      </c>
      <c r="H11" s="7">
        <v>81364678.230000004</v>
      </c>
      <c r="I11" s="7">
        <v>276503.02</v>
      </c>
      <c r="J11" s="7">
        <v>254350.24999999994</v>
      </c>
      <c r="K11" s="7">
        <f>E11-F11</f>
        <v>21122887.310000017</v>
      </c>
      <c r="L11" s="7">
        <f>D11-F11</f>
        <v>37017827.75000003</v>
      </c>
      <c r="M11" s="7">
        <f>IF(E11=0,0,(F11/E11)*100)</f>
        <v>79.445259801418658</v>
      </c>
      <c r="N11" s="7">
        <f>D11-H11</f>
        <v>37294330.770000011</v>
      </c>
      <c r="O11" s="7">
        <f>E11-H11</f>
        <v>21399390.329999998</v>
      </c>
      <c r="P11" s="7">
        <f>IF(E11=0,0,(H11/E11)*100)</f>
        <v>79.176193946130397</v>
      </c>
    </row>
    <row r="12" spans="1:16">
      <c r="A12" s="5" t="s">
        <v>25</v>
      </c>
      <c r="B12" s="6" t="s">
        <v>26</v>
      </c>
      <c r="C12" s="7">
        <v>18469554</v>
      </c>
      <c r="D12" s="7">
        <v>17731712</v>
      </c>
      <c r="E12" s="7">
        <v>14738494</v>
      </c>
      <c r="F12" s="7">
        <v>11711525.34</v>
      </c>
      <c r="G12" s="7">
        <v>0</v>
      </c>
      <c r="H12" s="7">
        <v>11625422.130000001</v>
      </c>
      <c r="I12" s="7">
        <v>86103.21</v>
      </c>
      <c r="J12" s="7">
        <v>5500</v>
      </c>
      <c r="K12" s="7">
        <f>E12-F12</f>
        <v>3026968.66</v>
      </c>
      <c r="L12" s="7">
        <f>D12-F12</f>
        <v>6020186.6600000001</v>
      </c>
      <c r="M12" s="7">
        <f>IF(E12=0,0,(F12/E12)*100)</f>
        <v>79.462157666855234</v>
      </c>
      <c r="N12" s="7">
        <f>D12-H12</f>
        <v>6106289.8699999992</v>
      </c>
      <c r="O12" s="7">
        <f>E12-H12</f>
        <v>3113071.8699999992</v>
      </c>
      <c r="P12" s="7">
        <f>IF(E12=0,0,(H12/E12)*100)</f>
        <v>78.877951370065361</v>
      </c>
    </row>
    <row r="13" spans="1:16">
      <c r="A13" s="5" t="s">
        <v>27</v>
      </c>
      <c r="B13" s="6" t="s">
        <v>28</v>
      </c>
      <c r="C13" s="7">
        <v>2523231</v>
      </c>
      <c r="D13" s="7">
        <v>2886030</v>
      </c>
      <c r="E13" s="7">
        <v>2409836</v>
      </c>
      <c r="F13" s="7">
        <v>2071895.3499999999</v>
      </c>
      <c r="G13" s="7">
        <v>0</v>
      </c>
      <c r="H13" s="7">
        <v>2024883.74</v>
      </c>
      <c r="I13" s="7">
        <v>47011.61</v>
      </c>
      <c r="J13" s="7">
        <v>19709.25</v>
      </c>
      <c r="K13" s="7">
        <f>E13-F13</f>
        <v>337940.65000000014</v>
      </c>
      <c r="L13" s="7">
        <f>D13-F13</f>
        <v>814134.65000000014</v>
      </c>
      <c r="M13" s="7">
        <f>IF(E13=0,0,(F13/E13)*100)</f>
        <v>85.976612101404399</v>
      </c>
      <c r="N13" s="7">
        <f>D13-H13</f>
        <v>861146.26</v>
      </c>
      <c r="O13" s="7">
        <f>E13-H13</f>
        <v>384952.26</v>
      </c>
      <c r="P13" s="7">
        <f>IF(E13=0,0,(H13/E13)*100)</f>
        <v>84.0257901367562</v>
      </c>
    </row>
    <row r="14" spans="1:16">
      <c r="A14" s="5" t="s">
        <v>29</v>
      </c>
      <c r="B14" s="6" t="s">
        <v>30</v>
      </c>
      <c r="C14" s="7">
        <v>4243150</v>
      </c>
      <c r="D14" s="7">
        <v>4243150</v>
      </c>
      <c r="E14" s="7">
        <v>3593150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3397993.78</v>
      </c>
      <c r="L14" s="7">
        <f>D14-F14</f>
        <v>4047993.78</v>
      </c>
      <c r="M14" s="7">
        <f>IF(E14=0,0,(F14/E14)*100)</f>
        <v>5.4313407455853504</v>
      </c>
      <c r="N14" s="7">
        <f>D14-H14</f>
        <v>4047993.78</v>
      </c>
      <c r="O14" s="7">
        <f>E14-H14</f>
        <v>3397993.78</v>
      </c>
      <c r="P14" s="7">
        <f>IF(E14=0,0,(H14/E14)*100)</f>
        <v>5.4313407455853504</v>
      </c>
    </row>
    <row r="15" spans="1:16">
      <c r="A15" s="5" t="s">
        <v>31</v>
      </c>
      <c r="B15" s="6" t="s">
        <v>32</v>
      </c>
      <c r="C15" s="7">
        <v>43369588</v>
      </c>
      <c r="D15" s="7">
        <v>58176244</v>
      </c>
      <c r="E15" s="7">
        <v>50871538</v>
      </c>
      <c r="F15" s="7">
        <v>47094454</v>
      </c>
      <c r="G15" s="7">
        <v>0</v>
      </c>
      <c r="H15" s="7">
        <v>47094454</v>
      </c>
      <c r="I15" s="7">
        <v>0</v>
      </c>
      <c r="J15" s="7">
        <v>0</v>
      </c>
      <c r="K15" s="7">
        <f>E15-F15</f>
        <v>3777084</v>
      </c>
      <c r="L15" s="7">
        <f>D15-F15</f>
        <v>11081790</v>
      </c>
      <c r="M15" s="7">
        <f>IF(E15=0,0,(F15/E15)*100)</f>
        <v>92.575251017572938</v>
      </c>
      <c r="N15" s="7">
        <f>D15-H15</f>
        <v>11081790</v>
      </c>
      <c r="O15" s="7">
        <f>E15-H15</f>
        <v>3777084</v>
      </c>
      <c r="P15" s="7">
        <f>IF(E15=0,0,(H15/E15)*100)</f>
        <v>92.575251017572938</v>
      </c>
    </row>
    <row r="16" spans="1:16">
      <c r="A16" s="6" t="s">
        <v>33</v>
      </c>
      <c r="B16" s="6"/>
      <c r="C16" s="7">
        <v>418646358</v>
      </c>
      <c r="D16" s="7">
        <v>437210355</v>
      </c>
      <c r="E16" s="7">
        <v>370937871.56</v>
      </c>
      <c r="F16" s="7">
        <v>300402328.2700001</v>
      </c>
      <c r="G16" s="7">
        <v>0</v>
      </c>
      <c r="H16" s="7">
        <v>298201132.20000005</v>
      </c>
      <c r="I16" s="7">
        <v>2201196.0699999998</v>
      </c>
      <c r="J16" s="7">
        <v>809989.11000000022</v>
      </c>
      <c r="K16" s="7">
        <f>E16-F16</f>
        <v>70535543.289999902</v>
      </c>
      <c r="L16" s="7">
        <f>D16-F16</f>
        <v>136808026.7299999</v>
      </c>
      <c r="M16" s="7">
        <f>IF(E16=0,0,(F16/E16)*100)</f>
        <v>80.984539811651274</v>
      </c>
      <c r="N16" s="7">
        <f>D16-H16</f>
        <v>139009222.79999995</v>
      </c>
      <c r="O16" s="7">
        <f>E16-H16</f>
        <v>72736739.359999955</v>
      </c>
      <c r="P16" s="7">
        <f>IF(E16=0,0,(H16/E16)*100)</f>
        <v>80.391126132766786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2019-10-07T12:28:38Z</dcterms:created>
  <dcterms:modified xsi:type="dcterms:W3CDTF">2019-10-07T12:29:41Z</dcterms:modified>
</cp:coreProperties>
</file>