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16" i="1"/>
  <c r="O16"/>
  <c r="N16"/>
  <c r="M16"/>
  <c r="L16"/>
  <c r="K16"/>
  <c r="P15"/>
  <c r="O15"/>
  <c r="N15"/>
  <c r="M15"/>
  <c r="L15"/>
  <c r="K15"/>
  <c r="P14"/>
  <c r="O14"/>
  <c r="N14"/>
  <c r="M14"/>
  <c r="L14"/>
  <c r="K14"/>
  <c r="P13"/>
  <c r="O13"/>
  <c r="N13"/>
  <c r="M13"/>
  <c r="L13"/>
  <c r="K13"/>
  <c r="P12"/>
  <c r="O12"/>
  <c r="N12"/>
  <c r="M12"/>
  <c r="L12"/>
  <c r="K12"/>
  <c r="P11"/>
  <c r="O11"/>
  <c r="N11"/>
  <c r="M11"/>
  <c r="L11"/>
  <c r="K11"/>
  <c r="P10"/>
  <c r="O10"/>
  <c r="N10"/>
  <c r="M10"/>
  <c r="L10"/>
  <c r="K10"/>
  <c r="P9"/>
  <c r="O9"/>
  <c r="N9"/>
  <c r="M9"/>
  <c r="L9"/>
  <c r="K9"/>
  <c r="P8"/>
  <c r="O8"/>
  <c r="N8"/>
  <c r="M8"/>
  <c r="L8"/>
  <c r="K8"/>
</calcChain>
</file>

<file path=xl/sharedStrings.xml><?xml version="1.0" encoding="utf-8"?>
<sst xmlns="http://schemas.openxmlformats.org/spreadsheetml/2006/main" count="35" uniqueCount="35">
  <si>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</si>
  <si>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</si>
  <si>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</si>
  <si>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</si>
  <si>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</si>
  <si>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</si>
  <si>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</si>
  <si>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</si>
  <si>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</si>
  <si>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</si>
  <si>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</si>
  <si>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</si>
  <si>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</si>
  <si>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</si>
  <si>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</si>
  <si>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</si>
  <si>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</si>
  <si>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</si>
  <si>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</si>
  <si>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</si>
  <si>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</si>
  <si>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</si>
  <si>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</si>
  <si>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</si>
  <si>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</si>
  <si>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</si>
  <si>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</si>
  <si>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</si>
  <si>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</si>
  <si>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</si>
  <si>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</si>
  <si>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</si>
  <si>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</si>
  <si>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</si>
  <si>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04.03.2019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</si>
</sst>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16"/>
  <sheetViews>
    <sheetView tabSelected="1" workbookViewId="0">
      <selection activeCell="J5" sqref="J5"/>
    </sheetView>
  </sheetViews>
  <sheetFormatPr defaultRowHeight="15"/>
  <cols>
    <col min="3" max="5" width="12.5703125" bestFit="1" customWidth="1"/>
    <col min="6" max="6" width="11.5703125" bestFit="1" customWidth="1"/>
    <col min="7" max="7" width="9.5703125" bestFit="1" customWidth="1"/>
    <col min="8" max="8" width="11.5703125" bestFit="1" customWidth="1"/>
    <col min="9" max="9" width="10.5703125" bestFit="1" customWidth="1"/>
    <col min="10" max="11" width="11.5703125" bestFit="1" customWidth="1"/>
    <col min="12" max="12" width="12.5703125" bestFit="1" customWidth="1"/>
    <col min="13" max="13" width="9.28515625" bestFit="1" customWidth="1"/>
    <col min="14" max="14" width="12.5703125" bestFit="1" customWidth="1"/>
    <col min="15" max="15" width="11.5703125" bestFit="1" customWidth="1"/>
    <col min="16" max="16" width="9.28515625" bestFit="1" customWidth="1"/>
  </cols>
  <sheetData>
    <row r="2" spans="1:16">
      <c r="A2" s="1" t="s">
        <v>34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</row>
    <row r="6" spans="1:16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>
      <c r="A7" s="3">
        <v>12312200000</v>
      </c>
      <c r="B7" s="3" t="s">
        <v>16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5" t="s">
        <v>17</v>
      </c>
      <c r="B8" s="6" t="s">
        <v>18</v>
      </c>
      <c r="C8" s="7">
        <v>2059550</v>
      </c>
      <c r="D8" s="7">
        <v>2282700</v>
      </c>
      <c r="E8" s="7">
        <v>598120</v>
      </c>
      <c r="F8" s="7">
        <v>329842.02</v>
      </c>
      <c r="G8" s="7">
        <v>0</v>
      </c>
      <c r="H8" s="7">
        <v>307892.02</v>
      </c>
      <c r="I8" s="7">
        <v>21950</v>
      </c>
      <c r="J8" s="7">
        <v>0</v>
      </c>
      <c r="K8" s="7">
        <f>E8-F8</f>
        <v>268277.98</v>
      </c>
      <c r="L8" s="7">
        <f>D8-F8</f>
        <v>1952857.98</v>
      </c>
      <c r="M8" s="7">
        <f>IF(E8=0,0,(F8/E8)*100)</f>
        <v>55.146462248378256</v>
      </c>
      <c r="N8" s="7">
        <f>D8-H8</f>
        <v>1974807.98</v>
      </c>
      <c r="O8" s="7">
        <f>E8-H8</f>
        <v>290227.98</v>
      </c>
      <c r="P8" s="7">
        <f>IF(E8=0,0,(H8/E8)*100)</f>
        <v>51.476630107670708</v>
      </c>
    </row>
    <row r="9" spans="1:16">
      <c r="A9" s="5" t="s">
        <v>19</v>
      </c>
      <c r="B9" s="6" t="s">
        <v>20</v>
      </c>
      <c r="C9" s="7">
        <v>155431409</v>
      </c>
      <c r="D9" s="7">
        <v>157243797</v>
      </c>
      <c r="E9" s="7">
        <v>44085405</v>
      </c>
      <c r="F9" s="7">
        <v>22658785.720000003</v>
      </c>
      <c r="G9" s="7">
        <v>131174.94999999998</v>
      </c>
      <c r="H9" s="7">
        <v>17808232.900000002</v>
      </c>
      <c r="I9" s="7">
        <v>4850552.8199999994</v>
      </c>
      <c r="J9" s="7">
        <v>3601122.44</v>
      </c>
      <c r="K9" s="7">
        <f>E9-F9</f>
        <v>21426619.279999997</v>
      </c>
      <c r="L9" s="7">
        <f>D9-F9</f>
        <v>134585011.28</v>
      </c>
      <c r="M9" s="7">
        <f>IF(E9=0,0,(F9/E9)*100)</f>
        <v>51.397476602517322</v>
      </c>
      <c r="N9" s="7">
        <f>D9-H9</f>
        <v>139435564.09999999</v>
      </c>
      <c r="O9" s="7">
        <f>E9-H9</f>
        <v>26277172.099999998</v>
      </c>
      <c r="P9" s="7">
        <f>IF(E9=0,0,(H9/E9)*100)</f>
        <v>40.394849270410468</v>
      </c>
    </row>
    <row r="10" spans="1:16">
      <c r="A10" s="5" t="s">
        <v>21</v>
      </c>
      <c r="B10" s="6" t="s">
        <v>22</v>
      </c>
      <c r="C10" s="7">
        <v>70669739</v>
      </c>
      <c r="D10" s="7">
        <v>73376429</v>
      </c>
      <c r="E10" s="7">
        <v>20963236</v>
      </c>
      <c r="F10" s="7">
        <v>9657697.6999999993</v>
      </c>
      <c r="G10" s="7">
        <v>2</v>
      </c>
      <c r="H10" s="7">
        <v>9447536.6999999993</v>
      </c>
      <c r="I10" s="7">
        <v>210161</v>
      </c>
      <c r="J10" s="7">
        <v>0</v>
      </c>
      <c r="K10" s="7">
        <f>E10-F10</f>
        <v>11305538.300000001</v>
      </c>
      <c r="L10" s="7">
        <f>D10-F10</f>
        <v>63718731.299999997</v>
      </c>
      <c r="M10" s="7">
        <f>IF(E10=0,0,(F10/E10)*100)</f>
        <v>46.069689336131113</v>
      </c>
      <c r="N10" s="7">
        <f>D10-H10</f>
        <v>63928892.299999997</v>
      </c>
      <c r="O10" s="7">
        <f>E10-H10</f>
        <v>11515699.300000001</v>
      </c>
      <c r="P10" s="7">
        <f>IF(E10=0,0,(H10/E10)*100)</f>
        <v>45.067167588057487</v>
      </c>
    </row>
    <row r="11" spans="1:16">
      <c r="A11" s="5" t="s">
        <v>23</v>
      </c>
      <c r="B11" s="6" t="s">
        <v>24</v>
      </c>
      <c r="C11" s="7">
        <v>121880137</v>
      </c>
      <c r="D11" s="7">
        <v>121056284</v>
      </c>
      <c r="E11" s="7">
        <v>44879602.579999998</v>
      </c>
      <c r="F11" s="7">
        <v>26803393.559999999</v>
      </c>
      <c r="G11" s="7">
        <v>0</v>
      </c>
      <c r="H11" s="7">
        <v>26778922.719999999</v>
      </c>
      <c r="I11" s="7">
        <v>24470.839999999997</v>
      </c>
      <c r="J11" s="7">
        <v>7559522.2999999998</v>
      </c>
      <c r="K11" s="7">
        <f>E11-F11</f>
        <v>18076209.02</v>
      </c>
      <c r="L11" s="7">
        <f>D11-F11</f>
        <v>94252890.439999998</v>
      </c>
      <c r="M11" s="7">
        <f>IF(E11=0,0,(F11/E11)*100)</f>
        <v>59.722885273374892</v>
      </c>
      <c r="N11" s="7">
        <f>D11-H11</f>
        <v>94277361.280000001</v>
      </c>
      <c r="O11" s="7">
        <f>E11-H11</f>
        <v>18100679.859999999</v>
      </c>
      <c r="P11" s="7">
        <f>IF(E11=0,0,(H11/E11)*100)</f>
        <v>59.66835974597884</v>
      </c>
    </row>
    <row r="12" spans="1:16">
      <c r="A12" s="5" t="s">
        <v>25</v>
      </c>
      <c r="B12" s="6" t="s">
        <v>26</v>
      </c>
      <c r="C12" s="7">
        <v>18469554</v>
      </c>
      <c r="D12" s="7">
        <v>18515553</v>
      </c>
      <c r="E12" s="7">
        <v>4625277</v>
      </c>
      <c r="F12" s="7">
        <v>2575697.87</v>
      </c>
      <c r="G12" s="7">
        <v>0</v>
      </c>
      <c r="H12" s="7">
        <v>2465465.88</v>
      </c>
      <c r="I12" s="7">
        <v>110231.98999999999</v>
      </c>
      <c r="J12" s="7">
        <v>0</v>
      </c>
      <c r="K12" s="7">
        <f>E12-F12</f>
        <v>2049579.13</v>
      </c>
      <c r="L12" s="7">
        <f>D12-F12</f>
        <v>15939855.129999999</v>
      </c>
      <c r="M12" s="7">
        <f>IF(E12=0,0,(F12/E12)*100)</f>
        <v>55.687429531247531</v>
      </c>
      <c r="N12" s="7">
        <f>D12-H12</f>
        <v>16050087.120000001</v>
      </c>
      <c r="O12" s="7">
        <f>E12-H12</f>
        <v>2159811.12</v>
      </c>
      <c r="P12" s="7">
        <f>IF(E12=0,0,(H12/E12)*100)</f>
        <v>53.304177890318783</v>
      </c>
    </row>
    <row r="13" spans="1:16">
      <c r="A13" s="5" t="s">
        <v>27</v>
      </c>
      <c r="B13" s="6" t="s">
        <v>28</v>
      </c>
      <c r="C13" s="7">
        <v>2523231</v>
      </c>
      <c r="D13" s="7">
        <v>2868717</v>
      </c>
      <c r="E13" s="7">
        <v>1031594</v>
      </c>
      <c r="F13" s="7">
        <v>400434.67</v>
      </c>
      <c r="G13" s="7">
        <v>0</v>
      </c>
      <c r="H13" s="7">
        <v>367218.37</v>
      </c>
      <c r="I13" s="7">
        <v>33216.300000000003</v>
      </c>
      <c r="J13" s="7">
        <v>0</v>
      </c>
      <c r="K13" s="7">
        <f>E13-F13</f>
        <v>631159.33000000007</v>
      </c>
      <c r="L13" s="7">
        <f>D13-F13</f>
        <v>2468282.33</v>
      </c>
      <c r="M13" s="7">
        <f>IF(E13=0,0,(F13/E13)*100)</f>
        <v>38.817080169136304</v>
      </c>
      <c r="N13" s="7">
        <f>D13-H13</f>
        <v>2501498.63</v>
      </c>
      <c r="O13" s="7">
        <f>E13-H13</f>
        <v>664375.63</v>
      </c>
      <c r="P13" s="7">
        <f>IF(E13=0,0,(H13/E13)*100)</f>
        <v>35.597179704418593</v>
      </c>
    </row>
    <row r="14" spans="1:16">
      <c r="A14" s="5" t="s">
        <v>29</v>
      </c>
      <c r="B14" s="6" t="s">
        <v>30</v>
      </c>
      <c r="C14" s="7">
        <v>4243150</v>
      </c>
      <c r="D14" s="7">
        <v>4243150</v>
      </c>
      <c r="E14" s="7">
        <v>1293150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1293150</v>
      </c>
      <c r="L14" s="7">
        <f>D14-F14</f>
        <v>4243150</v>
      </c>
      <c r="M14" s="7">
        <f>IF(E14=0,0,(F14/E14)*100)</f>
        <v>0</v>
      </c>
      <c r="N14" s="7">
        <f>D14-H14</f>
        <v>4243150</v>
      </c>
      <c r="O14" s="7">
        <f>E14-H14</f>
        <v>1293150</v>
      </c>
      <c r="P14" s="7">
        <f>IF(E14=0,0,(H14/E14)*100)</f>
        <v>0</v>
      </c>
    </row>
    <row r="15" spans="1:16">
      <c r="A15" s="5" t="s">
        <v>31</v>
      </c>
      <c r="B15" s="6" t="s">
        <v>32</v>
      </c>
      <c r="C15" s="7">
        <v>43369588</v>
      </c>
      <c r="D15" s="7">
        <v>44277888</v>
      </c>
      <c r="E15" s="7">
        <v>27275948</v>
      </c>
      <c r="F15" s="7">
        <v>26958263</v>
      </c>
      <c r="G15" s="7">
        <v>0</v>
      </c>
      <c r="H15" s="7">
        <v>25413367</v>
      </c>
      <c r="I15" s="7">
        <v>1544896</v>
      </c>
      <c r="J15" s="7">
        <v>0</v>
      </c>
      <c r="K15" s="7">
        <f>E15-F15</f>
        <v>317685</v>
      </c>
      <c r="L15" s="7">
        <f>D15-F15</f>
        <v>17319625</v>
      </c>
      <c r="M15" s="7">
        <f>IF(E15=0,0,(F15/E15)*100)</f>
        <v>98.835292544185819</v>
      </c>
      <c r="N15" s="7">
        <f>D15-H15</f>
        <v>18864521</v>
      </c>
      <c r="O15" s="7">
        <f>E15-H15</f>
        <v>1862581</v>
      </c>
      <c r="P15" s="7">
        <f>IF(E15=0,0,(H15/E15)*100)</f>
        <v>93.171342752229918</v>
      </c>
    </row>
    <row r="16" spans="1:16">
      <c r="A16" s="6" t="s">
        <v>33</v>
      </c>
      <c r="B16" s="6"/>
      <c r="C16" s="7">
        <v>418646358</v>
      </c>
      <c r="D16" s="7">
        <v>423864518</v>
      </c>
      <c r="E16" s="7">
        <v>144752332.57999998</v>
      </c>
      <c r="F16" s="7">
        <v>89384114.540000021</v>
      </c>
      <c r="G16" s="7">
        <v>131176.94999999998</v>
      </c>
      <c r="H16" s="7">
        <v>82588635.590000004</v>
      </c>
      <c r="I16" s="7">
        <v>6795478.9500000011</v>
      </c>
      <c r="J16" s="7">
        <v>11160644.74</v>
      </c>
      <c r="K16" s="7">
        <f>E16-F16</f>
        <v>55368218.039999962</v>
      </c>
      <c r="L16" s="7">
        <f>D16-F16</f>
        <v>334480403.45999998</v>
      </c>
      <c r="M16" s="7">
        <f>IF(E16=0,0,(F16/E16)*100)</f>
        <v>61.749688552065493</v>
      </c>
      <c r="N16" s="7">
        <f>D16-H16</f>
        <v>341275882.40999997</v>
      </c>
      <c r="O16" s="7">
        <f>E16-H16</f>
        <v>62163696.98999998</v>
      </c>
      <c r="P16" s="7">
        <f>IF(E16=0,0,(H16/E16)*100)</f>
        <v>57.055132803718998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2019-03-04T08:46:20Z</dcterms:created>
  <dcterms:modified xsi:type="dcterms:W3CDTF">2019-03-04T08:46:53Z</dcterms:modified>
</cp:coreProperties>
</file>