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с февраля 2017 года\Генплан с 2017 р\К_ль на 22.09.17 оновлення Генплану та на 09.10.17 ЗВІТ викон.Генплана\"/>
    </mc:Choice>
  </mc:AlternateContent>
  <bookViews>
    <workbookView xWindow="0" yWindow="0" windowWidth="16605" windowHeight="9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G74" i="1"/>
  <c r="G54" i="1" l="1"/>
  <c r="F54" i="1"/>
  <c r="G205" i="1"/>
  <c r="F20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Q74" i="1"/>
  <c r="P74" i="1"/>
  <c r="O74" i="1"/>
  <c r="N74" i="1"/>
  <c r="M74" i="1"/>
  <c r="L74" i="1"/>
  <c r="K74" i="1"/>
  <c r="U74" i="1"/>
  <c r="T74" i="1"/>
  <c r="R74" i="1"/>
  <c r="J74" i="1"/>
  <c r="I74" i="1"/>
  <c r="U69" i="1"/>
  <c r="T69" i="1"/>
  <c r="S69" i="1"/>
  <c r="R69" i="1"/>
  <c r="Q69" i="1"/>
  <c r="P69" i="1"/>
  <c r="O69" i="1"/>
  <c r="N69" i="1"/>
  <c r="M69" i="1"/>
  <c r="L69" i="1"/>
  <c r="K69" i="1"/>
  <c r="G69" i="1"/>
  <c r="F69" i="1"/>
  <c r="U58" i="1"/>
  <c r="T58" i="1"/>
  <c r="S58" i="1"/>
  <c r="R58" i="1"/>
  <c r="Q58" i="1"/>
  <c r="P58" i="1"/>
  <c r="O58" i="1"/>
  <c r="N58" i="1"/>
  <c r="M58" i="1"/>
  <c r="L58" i="1"/>
  <c r="K58" i="1"/>
  <c r="G58" i="1"/>
  <c r="F58" i="1"/>
  <c r="S57" i="1"/>
  <c r="L57" i="1" s="1"/>
  <c r="L56" i="1" s="1"/>
  <c r="F56" i="1"/>
  <c r="U56" i="1"/>
  <c r="T56" i="1"/>
  <c r="R56" i="1"/>
  <c r="Q56" i="1"/>
  <c r="P56" i="1"/>
  <c r="O56" i="1"/>
  <c r="N56" i="1"/>
  <c r="M56" i="1"/>
  <c r="K56" i="1"/>
  <c r="J56" i="1"/>
  <c r="I56" i="1"/>
  <c r="H56" i="1"/>
  <c r="G56" i="1"/>
  <c r="U52" i="1"/>
  <c r="T52" i="1"/>
  <c r="S52" i="1"/>
  <c r="R52" i="1"/>
  <c r="Q52" i="1"/>
  <c r="P52" i="1"/>
  <c r="O52" i="1"/>
  <c r="N52" i="1"/>
  <c r="M52" i="1"/>
  <c r="L52" i="1"/>
  <c r="K52" i="1"/>
  <c r="G52" i="1"/>
  <c r="F52" i="1"/>
  <c r="U47" i="1"/>
  <c r="T47" i="1"/>
  <c r="S47" i="1"/>
  <c r="R47" i="1"/>
  <c r="Q47" i="1"/>
  <c r="P47" i="1"/>
  <c r="O47" i="1"/>
  <c r="N47" i="1"/>
  <c r="M47" i="1"/>
  <c r="L47" i="1"/>
  <c r="K47" i="1"/>
  <c r="G47" i="1"/>
  <c r="F47" i="1"/>
  <c r="K11" i="1"/>
  <c r="U11" i="1"/>
  <c r="T11" i="1"/>
  <c r="S11" i="1"/>
  <c r="R11" i="1"/>
  <c r="Q11" i="1"/>
  <c r="P11" i="1"/>
  <c r="O11" i="1"/>
  <c r="N11" i="1"/>
  <c r="M11" i="1"/>
  <c r="L11" i="1"/>
  <c r="J11" i="1"/>
  <c r="I11" i="1"/>
  <c r="G11" i="1"/>
  <c r="F11" i="1"/>
  <c r="G211" i="1" l="1"/>
  <c r="F211" i="1"/>
  <c r="S56" i="1"/>
  <c r="S74" i="1"/>
</calcChain>
</file>

<file path=xl/sharedStrings.xml><?xml version="1.0" encoding="utf-8"?>
<sst xmlns="http://schemas.openxmlformats.org/spreadsheetml/2006/main" count="1158" uniqueCount="335">
  <si>
    <t>ГЕНЕРАЛЬНИЙ ПЛАН ВІДБУДОВИ ІНФРАСТРУКТУРИ НАСЕЛЕНИХ ПУНКТІВ Луганської області, пошкоджених, або зруйнованих в результаті збройного конфлікту</t>
  </si>
  <si>
    <t>№ п/п</t>
  </si>
  <si>
    <t>Місце знаходження (місто, район)</t>
  </si>
  <si>
    <t>Форма власності</t>
  </si>
  <si>
    <t>Назва об'єкту (заходу)</t>
  </si>
  <si>
    <t>Результативність</t>
  </si>
  <si>
    <t xml:space="preserve">Загальна кошторисна вартість </t>
  </si>
  <si>
    <t>Рік початку та закінчення будівництва</t>
  </si>
  <si>
    <t>Наявність експертного звіту, дата, №</t>
  </si>
  <si>
    <t>Наявність нормативного акту про затвердження проекту (відповідно до постанови КМУ від 11.05.2011 № 560</t>
  </si>
  <si>
    <t>Джерела фінансування</t>
  </si>
  <si>
    <t xml:space="preserve">Державний фонд  регіонального розвитку </t>
  </si>
  <si>
    <t>Субвенція з державного бюджету на здійснення заходів соціально-економічного розвитку</t>
  </si>
  <si>
    <t>Субвенція об'єднаних територіальних громад</t>
  </si>
  <si>
    <t>Державна цільова економічна програма енергоефективності (2010-2016)</t>
  </si>
  <si>
    <t>Розвиток мережі та утримання автомобільних доріг загального користування</t>
  </si>
  <si>
    <t>Надзвичайна кредитна програма для відновлення України</t>
  </si>
  <si>
    <t>Цільові екологічні кошти</t>
  </si>
  <si>
    <t>Обласний бюджет</t>
  </si>
  <si>
    <t>Кошти місцевого бюджету</t>
  </si>
  <si>
    <t>Міжнародна технічна допомога</t>
  </si>
  <si>
    <t>Інші</t>
  </si>
  <si>
    <t>Інженерні мережі (водовідведення, водопостачання, газопостачання, електропостачання, теплопостачання)</t>
  </si>
  <si>
    <t>державна</t>
  </si>
  <si>
    <t>комунальна</t>
  </si>
  <si>
    <t xml:space="preserve"> м. Золоте Попаснянський район Луганської області</t>
  </si>
  <si>
    <t xml:space="preserve"> комунальна</t>
  </si>
  <si>
    <t>Водогон Ду 400 мм "Карбонитська площадка-ВРЗ" Карбонитської ділянки ВП "Управління з експлуатації ЗФС" 5000 м.п.</t>
  </si>
  <si>
    <t>5600 населення Луганської області буде отримувати стале водопостачання</t>
  </si>
  <si>
    <t xml:space="preserve"> -</t>
  </si>
  <si>
    <t>ПКД в стадії розробки</t>
  </si>
  <si>
    <t xml:space="preserve">Водогон "НОД-1 - НОД-2"  Ду-350 мм  заміна ділянки  - 1000м. </t>
  </si>
  <si>
    <t>4230 населення Луганської області буде отримувати стале водопостачання</t>
  </si>
  <si>
    <t xml:space="preserve">Водогон "НОД-2 - Попасна" Ду-350мм заміна ділянки водогону - 3000м. </t>
  </si>
  <si>
    <t>4231 населення Луганської області буде отримувати стале водопостачання</t>
  </si>
  <si>
    <t>сел.Стаханівець. Попаснянський район Луганської області</t>
  </si>
  <si>
    <t>Магістральний водогон Ду350мм, Карбоніт-ВРЗ, заміна приладів обліку води на вході з Карбонітської ділянки, заміна приладів обліку на вході до резервуару ВРЗ, заміна приладів обліку на підключеннях до магістрального водогону.</t>
  </si>
  <si>
    <t>Моніторинг кількості постачаємої води</t>
  </si>
  <si>
    <t>м.Попасна, Луганська область</t>
  </si>
  <si>
    <t>Обладнання резервної лінії ел.живлення КНС "Мічуріна"</t>
  </si>
  <si>
    <t>3625 населенням.Попасна буде отримувати стале водовідведення</t>
  </si>
  <si>
    <t>Обладнання резервної лінії ел.живлення КНС "Черемхи"</t>
  </si>
  <si>
    <t>3576 населенням.Попасна буде отримувати стале водовідведення</t>
  </si>
  <si>
    <t>Обладнання резервної лінії ел. живлення Очисних споруд.</t>
  </si>
  <si>
    <t>8977 населенням.Попасна буде отримувати стале водовідведення</t>
  </si>
  <si>
    <t>ВНС "Черемушки" ремонт покрівлі - 79 м2, ремонт відмостки - 26 м2, заміна н/а КМ 45/45, 15 кВт - 1шт.</t>
  </si>
  <si>
    <t>3577 населенням.Попасна буде отримувати стале водовідведення</t>
  </si>
  <si>
    <t>Встановлення резервних н/а на 7-ми міських ПНС (Первомайська -3, Первомайська -5а, Первомайська -48, Первомайська -58, Базарна -2, Піонерська -22, Леніна -153) К 20/30, 4 кВт, встановлення 7-ми акумулюючих ємностей, заміна трубопроводу та запірної арматури в ПНС.</t>
  </si>
  <si>
    <t>16530 населенням.Попасна буде отримувати стале водовідведення</t>
  </si>
  <si>
    <t xml:space="preserve"> Попаснянський район Луганської області</t>
  </si>
  <si>
    <t xml:space="preserve">Водогін "Занівка - Карбоніт" будівництво водогону Ду- 400мм (ПЕ)   L -10000м. </t>
  </si>
  <si>
    <t>3533 населенням.Попасна буде отримувати стале водовідведення</t>
  </si>
  <si>
    <t xml:space="preserve">Водогін "ЗФС-2 - ЗФС-3" №1 заміна задвижок Ду-1200мм (ПК-53, ПК-109) - 4шт , заміна вантуза Ду-250мм  (ПК-165). </t>
  </si>
  <si>
    <t>442000 населення Луганської області буде отримувати стале водопостачання</t>
  </si>
  <si>
    <t>Водогон "ЗФС-2 - ЗФС-3" № 2 втановлення вантуза Ду-250мм (ПК-130).</t>
  </si>
  <si>
    <t xml:space="preserve">Водогон "ЗФС-3 - ЗФС-4" № 1  Заміна задвижок Ду-300мм (ПК-12) - 2 шт, Ду-1200мм (ПК-210) - 2 шт. </t>
  </si>
  <si>
    <t xml:space="preserve">Водогон "ЗФС-3 - ЗФС-4" № 2 встановлення вантуза Ду-2 мм, заміна задвижок Ду-1200мм - 2 шт. </t>
  </si>
  <si>
    <t xml:space="preserve">Водогон "ЗФС-2 - ЗФС-3" № 1, № 2 монтаж проміжних датчиків тиску. </t>
  </si>
  <si>
    <t xml:space="preserve"> м. Попасна вул. І. Франка</t>
  </si>
  <si>
    <t>Заміна аварійної ділянки водогону Ду-50мм, ПЕ L-200м.</t>
  </si>
  <si>
    <t>Стале водопостачання мешканців м.Попасна</t>
  </si>
  <si>
    <t xml:space="preserve"> м. Попасна вул. Полярна</t>
  </si>
  <si>
    <t>Заміна аварійної ділянки водогону Ду-50, ПЕ L-500м.</t>
  </si>
  <si>
    <t>Заміна аврійних ділянок водогону Ду1200мм, ЗФС-2 - ЗФС-3 2000 м.п.</t>
  </si>
  <si>
    <t>Магістральни водогон Ду1200мм, ЗФС-1 - ЗФС-2, заміна вантуза Ду500мм ПК№ 16, 25, 33, заміна збросової задвижки Ду300мм ПК№ 6</t>
  </si>
  <si>
    <t>Магістральний водогон Ду1200мм, ЗФС-2 - ЗФС-3, заміна вантуза Ду500мм ПК№47,70,131,170,185., заміна збросової задвижки Ду300мм ПК№ 109, 147, 152</t>
  </si>
  <si>
    <t>Магістральний водогон Ду1200мм, ЗФС-3 - ЗФС-4, заміна вантуза Ду500мм ПК№ 430,70,105,120,136,155,171,190,210., заміна збросової задвижки Ду300мм ПК№124,96,110,115,160,209</t>
  </si>
  <si>
    <t>Магістральний водогон Ду350мм, Карбоніт-НОД, заміна приладів обліку на вході з Карбонітської площадки, заміна приладів обліку на вході до резервуару насосної станції НОД-2</t>
  </si>
  <si>
    <t>смт Лоскутівка Попаснянський район Луганської області</t>
  </si>
  <si>
    <t>Ділянка ЗФС-3, ремонт РЧВ ( заміна запірної арматури, ремонт гідроізолюючого шару).</t>
  </si>
  <si>
    <t xml:space="preserve"> смт Лоскутівка Попаснянський район Луганської області</t>
  </si>
  <si>
    <t xml:space="preserve">Ділянка ЗФС-3, розвідні мережі Ду-100мм(ПЕ), L-1000м. </t>
  </si>
  <si>
    <t xml:space="preserve">смт. Новотошківське, Попаснянський район </t>
  </si>
  <si>
    <t>Будівництво мереж водопостачання.</t>
  </si>
  <si>
    <t>530 мешканців с.Новотошківка буде отримувати стале водопостачання</t>
  </si>
  <si>
    <t>Заміна аварійної ділянки водогону Ду- 50мм (ПЕ) L- 40м.</t>
  </si>
  <si>
    <t>Заміна аврійної ділянки водогону Ду-32мм (ПЕ) L-  25м смт Новотошківске вул.Театральна</t>
  </si>
  <si>
    <t xml:space="preserve"> м. Попасна,  Попаснянський район Луганської області</t>
  </si>
  <si>
    <t>Насосна станція каналізації та очисних споруд.</t>
  </si>
  <si>
    <t>6352 мешканців Луганської області буде отримувати стале водовідведення</t>
  </si>
  <si>
    <t>Аврійні каналізаційні мережі (колекторів) та споруд на них.</t>
  </si>
  <si>
    <t>5368 мешканців Луганської області буде отримувати стале водовідведення</t>
  </si>
  <si>
    <t>КНС "Мічуріна" заміна трьох н/а СМ 100-65-200/2, 30кВт.</t>
  </si>
  <si>
    <t>5369 мешканців Луганської області буде отримувати стале водовідведення</t>
  </si>
  <si>
    <t xml:space="preserve">КНС "Черемушки" заміна н/а СМ 100-60-200/2, 22кВт, ремонт покрівлі -152,5 м². </t>
  </si>
  <si>
    <t>12540 мешканців Луганської області буде отримувати стале водовідведення</t>
  </si>
  <si>
    <t xml:space="preserve">КНС "Карбоніт" заміна н/а ФГ 216/24,  ремонт приймальної камери. </t>
  </si>
  <si>
    <t>3653 мешканців Луганської області буде отримувати стале водовідведення</t>
  </si>
  <si>
    <t xml:space="preserve">КНС "Мічуріна" заміна напірного колектора Ду-250мм, чугун L- 400м. </t>
  </si>
  <si>
    <t>2659 мешканців Луганської області буде отримувати стале водовідведення</t>
  </si>
  <si>
    <t xml:space="preserve">КНС "Мічуріна" заміна самопливного колектору Ду-300мм кераміка L- 50м. </t>
  </si>
  <si>
    <t>2660 мешканців Луганської області буде отримувати стале водовідведення</t>
  </si>
  <si>
    <t>смт. Світличне, Попаснянський район Луганської області</t>
  </si>
  <si>
    <t>Заміна  каналізаційного коллектору Ду-320мм (ПЕ), L- 1000м.</t>
  </si>
  <si>
    <t>162 мешканців Луганської області буде отримувати стале водовідведення</t>
  </si>
  <si>
    <t>приватна</t>
  </si>
  <si>
    <t>в стадії розробки</t>
  </si>
  <si>
    <t>Навчальні заклади (вищі, середні, дошкільні навчальні заклади)</t>
  </si>
  <si>
    <t>м.Попасна</t>
  </si>
  <si>
    <t>Попаснянського професійного ліцею залізничного транспорту, вул.Леніна, 140 в м.Попасна Луганської області</t>
  </si>
  <si>
    <t>надання учням належних знань у відповідних умовах</t>
  </si>
  <si>
    <t xml:space="preserve">м.Попасна </t>
  </si>
  <si>
    <t>Капітальний ремонт Троїцької ЗОШ І-ІІІ ст. Попаснянської районної ради</t>
  </si>
  <si>
    <t>Актовий зал Тошківського НВК Попаснянської районної ради</t>
  </si>
  <si>
    <t>Реконструкція Новотошківського навчально-виховного комплексу "Загальноосвітнього навчального закладу І-ІІІ ступенів - дошкільлний навчальний заклад (ясла-садок)" №10 по вул.Олега Ватажка, 10 в селищі Новотошківське Попаснянського району</t>
  </si>
  <si>
    <t xml:space="preserve">проектно-кошторисна документація розроблена </t>
  </si>
  <si>
    <t>Заклади культури та спорту</t>
  </si>
  <si>
    <t xml:space="preserve">Попаснянський </t>
  </si>
  <si>
    <t xml:space="preserve">Капітальний ремонт селищного клубу по вул. Партизанська, 8 в селище Новотошківське Попаснянського району </t>
  </si>
  <si>
    <t>забезпечення належних умов життедіяльності мешканців</t>
  </si>
  <si>
    <t>проектно-кошторисна документація наявна</t>
  </si>
  <si>
    <t>Об'єкти соціального захисту населення</t>
  </si>
  <si>
    <t>м. Попасна, Попаснянського району</t>
  </si>
  <si>
    <t>«Реконструкція об’єктів  Попаснянського МЗУОО «Салют»</t>
  </si>
  <si>
    <t>літній відпочинок дітей нашого ті близь лежайших районів</t>
  </si>
  <si>
    <t>26.06.2013 № 13-1116-13/КЧ, ДП "Укрдержбудекспертизак"</t>
  </si>
  <si>
    <t>розпорядження Попасняського міського голови від 18.09.2013 №211</t>
  </si>
  <si>
    <t>Об'єкти промисловості</t>
  </si>
  <si>
    <t>забезпечення мешканців робочими містами</t>
  </si>
  <si>
    <t xml:space="preserve">Міський молочно-виробничій комбінат по вул. Миронівська, 2 </t>
  </si>
  <si>
    <t>ТОВ "Попаснянський хлібокомбінат"</t>
  </si>
  <si>
    <t>с. Комишуваха, Попаснянського району</t>
  </si>
  <si>
    <t>Маслоцех вул. Транспортна, 1а</t>
  </si>
  <si>
    <t>Адміністративні будівлі</t>
  </si>
  <si>
    <t>м.Попасна, Попаснянського району</t>
  </si>
  <si>
    <t>Попаснянське відділення Первомайської об’єднаної державної податкової інспекції ГУ Міндоходів у Луганській області, вул. Менжинського 2б</t>
  </si>
  <si>
    <t>належні умови роботи працівників</t>
  </si>
  <si>
    <t>с. Новотошківське, Попаснянського району</t>
  </si>
  <si>
    <t xml:space="preserve">Адміністративна будівля Новотошківської селищної ради, вул. Партизанська, 7  </t>
  </si>
  <si>
    <t>с. Троїцьке, Попаснянського району</t>
  </si>
  <si>
    <t>Адміністративна будівля Троїцької сільської ради, пров.Паризької Комуни,буд.1</t>
  </si>
  <si>
    <t>с. Нижнє, Попаснянського району</t>
  </si>
  <si>
    <t xml:space="preserve">Будівля Нижненської селищної ради, вул.Леніна 11 "а" </t>
  </si>
  <si>
    <t>Дорожньо-траспортная інфраструктура</t>
  </si>
  <si>
    <t>Державна</t>
  </si>
  <si>
    <t>О-131201 КПП "Танюшівка-Старобільск-Артемівськ-Комишуваха-Попасна-МиронГРЕС"</t>
  </si>
  <si>
    <t>забезпеч.безпеки дорож.руху, ефективн.функціонув.автотранспорту, життєво важл. інтересів населення, підприємств шляхом покращення сполучення, зменш. кільк. дорожньо-трансп.пригод.</t>
  </si>
  <si>
    <t>Т 1316 під*їзд до м. Первомайськ</t>
  </si>
  <si>
    <t>Р-66 "КПП Деміно-Олександрівка-Сватове-Лисичанськ-Луганськ"</t>
  </si>
  <si>
    <t>м.Золоте, Попаснянського району</t>
  </si>
  <si>
    <t>підїзна дорога до м.Золоте-3 (с.Стахановець) від АЗС до першої зупинки Попаснянського району Луганської області</t>
  </si>
  <si>
    <t xml:space="preserve">підїзна дорога до м.Золоте-4 (с.Родіна від траси Лисичанськ-Первомайськ) </t>
  </si>
  <si>
    <t>с. Устинівка, Попаснянського району</t>
  </si>
  <si>
    <t xml:space="preserve">смт. Мирна долина-с. Лоскутівка </t>
  </si>
  <si>
    <t xml:space="preserve">с. Біла гора- до с. Устинівка </t>
  </si>
  <si>
    <t>с Комишуваха -1, вул.Привільнянська</t>
  </si>
  <si>
    <t>Автошлях 9 км по смт. Нижнє та Нижнє-1 бордюри  - висота від 0,3 м до 1,0 - 50 м ( цегляна  кладка)</t>
  </si>
  <si>
    <t>м. Золоте, Попаснянського району</t>
  </si>
  <si>
    <t>Шляхопровід через залізничну колію на автодорозі Т-13-16 41-й км (підїзд до м.Первомайськ)</t>
  </si>
  <si>
    <t>с.Троїцьке, Попаснянського району</t>
  </si>
  <si>
    <t>Шляхопровід О-131201 КПП "Танюшівка-Старобільск-Артемівськ-Комишуваха-Попасна-МиронГРЕС"</t>
  </si>
  <si>
    <t>Попаснянський</t>
  </si>
  <si>
    <t>Комишуваха-Попасна (О-131201 КПП "Танюшівка-Старобільск-Артемівськ")</t>
  </si>
  <si>
    <t xml:space="preserve">забезпеч.безпеки дорож.руху, ефективн.функціонув.автотранспорту, зменш. кільк. дорожньо-трансп.пригод.
</t>
  </si>
  <si>
    <t>Врубівка-Миколаївка (О-131201 КПП "Танюшівка-Старобільск-Артемівськ")</t>
  </si>
  <si>
    <t>Комишуваха-Врубівка (О-131201 КПП "Танюшівка-Старобільск-Артемівськ")</t>
  </si>
  <si>
    <t>Апопасна-Артемівськ (Т-05-04 "Красноармійськ-Артемівськ-Михайлівка")</t>
  </si>
  <si>
    <t>Золоте-1-Золоте-4 (пункт пропуску) (Т-13-16)</t>
  </si>
  <si>
    <t>Гірське-Врубівка (С131226 Врубівка-Новоіванівка-Гірське)</t>
  </si>
  <si>
    <t>Гірське-Комишуваха-1 (Привілля) (С131203)</t>
  </si>
  <si>
    <t>Попасна-Троїцьке (О-131201 КПП "Танюшівка-Старобільск-Артемівськ-Комишуваха-Попасна-МиронГРЕС")</t>
  </si>
  <si>
    <t>Лисичанськ автодорога Т-13-16 (С131220 КПП "Демино-Олександрівка" -Сватово-Лисичанськ-Луганськ")</t>
  </si>
  <si>
    <t>Малорязанцеве-Лисичанськ (від с.Лисичанське до автодороги Т-13-02 "Артемівськ-КПП Танюшівка")</t>
  </si>
  <si>
    <t>Біла Гора-Лоскутівка (Р66 на ділянці Біла Гора-Мирна Долина)</t>
  </si>
  <si>
    <t>Капітальний ремонт асфальтобетонного покриття автомобільної дороги по вул.Первомайська у м.Попасна Луганської області</t>
  </si>
  <si>
    <t xml:space="preserve">забезпеч.безпеки дорож.руху, ефективн.функціонув.автотранспорту,життєво важл. інтересів населення, підприємств шляхом покращення сполучення, зменш. кільк. дорожньо-трансп.пригод.
</t>
  </si>
  <si>
    <t>26.11.2015 № 13-0429-Е-КЧ, ТОВ "Буд-Вік"</t>
  </si>
  <si>
    <t>розпорядження Попасняського міського голови від 27.11.2015 №197</t>
  </si>
  <si>
    <t>Капітальний ремонт асфальтобетонного покриття по вул. Чехова у м. Попасна Луганської області</t>
  </si>
  <si>
    <t xml:space="preserve">забезпеч.безпеки дор.руху, ефект.функціонув.автотр-ту,життєво важл. інтересів населення, підпр-в шляхом покращ.сполуч., зменш. кільк. дор.-трансп.пригод.
</t>
  </si>
  <si>
    <t>Капітальний ремонт асфальтобетонного покриття автомобільної дороги по пров. Стандартному у м. Попасна Луганської області</t>
  </si>
  <si>
    <t>розпорядження Попасняського міського голови від 29.12.2015 №239</t>
  </si>
  <si>
    <t>Капітальний ремонт асфальтобетонного покриття по вул. Склозаводська у м. Попасна Луганської області</t>
  </si>
  <si>
    <t xml:space="preserve">Капітальний ремонт асфальтобетонного покриття автомобільної дороги по вул. Лєваневського у м. Попасна </t>
  </si>
  <si>
    <t>Капітальний ремонт асфальтобетонного покриття автомобільної дороги по вул.Менжинського (Колюжного) у м.Попасна Луганської області</t>
  </si>
  <si>
    <t>Капітальний ремонт асфальтобетонного покриття автомобільної дороги по вул. Кошового у м. Попасна Луганської області</t>
  </si>
  <si>
    <t>ТОВ "БУД-ВІК", 25.12.2015р., №13-0485-Е-КЧ</t>
  </si>
  <si>
    <t>розпорядження Попасняського міського голови від 29.12.2015 №240</t>
  </si>
  <si>
    <t>Капітальний ремонт асфальтобетонного покриття автомобільної дороги по  пров. Лермонтова у м. Попасна Луганської області</t>
  </si>
  <si>
    <t>розпорядження Попасняського міського голови від 29.12.2015 №241</t>
  </si>
  <si>
    <t>Капітальний ремонт амфальтобетонного опкриття автомобільної дороги по вул. Суворова, А. Черешні, Герцена, Чапаєва у м. Попасна Луганської області</t>
  </si>
  <si>
    <t>Капітальний ремонт асфальтобетонного покриття по вул.Матросова у м. Попасна Луганської області</t>
  </si>
  <si>
    <t>Капітальний ремонт асфальтобетонного покриття по вул.Спортивна м. Попасна Луганської області</t>
  </si>
  <si>
    <t>Капітальний ремонт асфальтобетонного опкриття автомобільної дороги по вул. М. Грушевського у м. Попасна Луганської області</t>
  </si>
  <si>
    <t>Капітальний ремонт асфальтобетонного покриття по вул.Польова</t>
  </si>
  <si>
    <t>Капітальний ремонт асфальтобетонного покриття по вул.Франка</t>
  </si>
  <si>
    <t>Капітальний ремонт амфальтобетонного опкриття автомобільної дороги по вул. Кузнечна, Базарна, Ніколенка, Соборна у м. Попасна Луганської області</t>
  </si>
  <si>
    <t>Капітальний ремонт амфальтобетонного опкриття автомобільної дороги по вул. Красних Партизан та вул. Нагорна у м. Попасна Луганської області</t>
  </si>
  <si>
    <t xml:space="preserve">Капітальний ремонт амфальтобетонного опкриття автомобільної дороги по вул. Заводська у м. Попасна </t>
  </si>
  <si>
    <t>Капітальний ремонт асфальтобетонного покриття по вул. Ціолковського</t>
  </si>
  <si>
    <t>м.Гірське</t>
  </si>
  <si>
    <t xml:space="preserve"> вул. Первомайська</t>
  </si>
  <si>
    <t xml:space="preserve"> вул. Октябрьська</t>
  </si>
  <si>
    <t>с. Новотошківське</t>
  </si>
  <si>
    <t>вул. Партизанська</t>
  </si>
  <si>
    <t>вул.Олега Ватажка (Куйбишева)</t>
  </si>
  <si>
    <t>вул. Театральна</t>
  </si>
  <si>
    <t>вул.Соборна (Леніна)</t>
  </si>
  <si>
    <t>вул. Оборонна (Красноармійська)</t>
  </si>
  <si>
    <t>Капітальний ремонт асфальтобетонного покриття автодороги по кв.Сонячний у м.Золотое-1 Попаснянського району Луганської області</t>
  </si>
  <si>
    <t>експертний звіт від 26.09.16р.  №26/09-16-15к</t>
  </si>
  <si>
    <t>Капітальний ремонт асфальтобетонного покриття автодороги по вул Медична у м.Золотое-2 Попаснянського району Луганської області</t>
  </si>
  <si>
    <t>експертний звіт від 26.09.16р.  №26/09-16-14к</t>
  </si>
  <si>
    <t>експертний звіт від 26.09.16р.  №26/09-16-13к</t>
  </si>
  <si>
    <t>експертний звіт від 26.09.16р.  №26/09-16-16к</t>
  </si>
  <si>
    <t>експертний звіт від 26.09.16р.  №26/09-16-12к</t>
  </si>
  <si>
    <t>с. Мирна Долина, Попаснянського району</t>
  </si>
  <si>
    <t xml:space="preserve">вул. Зелена роща </t>
  </si>
  <si>
    <t xml:space="preserve">вул. Новостройка </t>
  </si>
  <si>
    <t xml:space="preserve">вул. Огородня </t>
  </si>
  <si>
    <t xml:space="preserve">вул. Освіти </t>
  </si>
  <si>
    <t xml:space="preserve">вул. П.Ангеліної </t>
  </si>
  <si>
    <t xml:space="preserve">вул. Петровського </t>
  </si>
  <si>
    <t xml:space="preserve">вул. Польова </t>
  </si>
  <si>
    <t xml:space="preserve">вул. Совхозна </t>
  </si>
  <si>
    <t>вул. Чапаева</t>
  </si>
  <si>
    <t>вул. Шевченко</t>
  </si>
  <si>
    <t xml:space="preserve">вул. 1-го Травня </t>
  </si>
  <si>
    <t>с. Підлісне, Попаснянського району</t>
  </si>
  <si>
    <t xml:space="preserve">вул. Гагаріна </t>
  </si>
  <si>
    <t xml:space="preserve">вул. Докучаєва </t>
  </si>
  <si>
    <t>вул. Красна</t>
  </si>
  <si>
    <t>вул. Лаврова</t>
  </si>
  <si>
    <t>вул. Леніна</t>
  </si>
  <si>
    <t>вул. Новостройка</t>
  </si>
  <si>
    <t>вул. Октябрьська</t>
  </si>
  <si>
    <t xml:space="preserve">вул. Первомайська </t>
  </si>
  <si>
    <t>Підстанція</t>
  </si>
  <si>
    <t xml:space="preserve"> вул. Польова</t>
  </si>
  <si>
    <t>вул. Пушкіна</t>
  </si>
  <si>
    <t>вул. Совхозна</t>
  </si>
  <si>
    <t>с. Лоскутівка, Попаснянського району</t>
  </si>
  <si>
    <t>вул. Горького</t>
  </si>
  <si>
    <t>вул. Залізнична</t>
  </si>
  <si>
    <t>вул. Заярна</t>
  </si>
  <si>
    <t>вул. Харьківська</t>
  </si>
  <si>
    <t>вул. Первомайська</t>
  </si>
  <si>
    <t>вул. Кар'єрна</t>
  </si>
  <si>
    <t>с. Рай-олександрівка Попаснянського району</t>
  </si>
  <si>
    <t>вул. Садова</t>
  </si>
  <si>
    <t>вул. Кривоносова</t>
  </si>
  <si>
    <t>вул. Транспортна</t>
  </si>
  <si>
    <t>с. Рай-олександрівка, Попаснянського району</t>
  </si>
  <si>
    <t>вул. Підлісна</t>
  </si>
  <si>
    <t>с. Біла Гора, Попаснянського району</t>
  </si>
  <si>
    <t>вул. Донецька</t>
  </si>
  <si>
    <t>вул. Зубенка</t>
  </si>
  <si>
    <t>вул. Колхозна</t>
  </si>
  <si>
    <t>вул. Совєтська</t>
  </si>
  <si>
    <t xml:space="preserve">вул. Донецька </t>
  </si>
  <si>
    <t xml:space="preserve">вул. Красна </t>
  </si>
  <si>
    <t xml:space="preserve">вул. Молодіжна </t>
  </si>
  <si>
    <t xml:space="preserve"> вул. Освіти </t>
  </si>
  <si>
    <t>ІНШІ</t>
  </si>
  <si>
    <t>Столова КМС-134 по вул. Миронівська</t>
  </si>
  <si>
    <t>забезпечення належних умов виробничого процесу працівників КМС</t>
  </si>
  <si>
    <t xml:space="preserve">Відділ поштового зв'язку Попасна - 2, пл. Леніна, 3/1, м. Попасна </t>
  </si>
  <si>
    <t>комфортні умови для мешканців міста</t>
  </si>
  <si>
    <t>Попаснянське державне підприємство ветеринарної медицини</t>
  </si>
  <si>
    <t>ТОВ "Попасна Агро" м.Попасна, вул. Чехова, буд.11</t>
  </si>
  <si>
    <t>відкриття нових робочих місць</t>
  </si>
  <si>
    <t>Нежитлове приміщення, ФОП Шулаков С.В.</t>
  </si>
  <si>
    <t>м. Гірське, Попаснянського району</t>
  </si>
  <si>
    <t>ТОВ "Попасна Агро" м.Гірське, вул.Транспортна, буд.2</t>
  </si>
  <si>
    <t>с. Врубівка, Попаснянського району</t>
  </si>
  <si>
    <t>ПСП "Агро-Схід" с.Врубівка, вул.Моложіжна, 2; зерноток</t>
  </si>
  <si>
    <t>СТОВ "НАДІЯ"</t>
  </si>
  <si>
    <t>Приватне акціонерне товаариство  "Попаснянський райагропостач"</t>
  </si>
  <si>
    <t>Автомобільні дороги місцевого значення</t>
  </si>
  <si>
    <t>О131201 КПП "Танюшівка"-Старобільськ-Артемівськ-Комишуваха-Попасна-"Мирон ГРЕС" км 0+000 - км 3+000  (Попаснянський район)</t>
  </si>
  <si>
    <t>О131202 Білогорівка-Малорязанцеве-Мирна Долина км 7+000 - км 10+500  (Попаснянський район)</t>
  </si>
  <si>
    <t>О131206 Первомайськ-Троїцьке км 7+000 - км 11+100  (Попаснянський район)</t>
  </si>
  <si>
    <t>С131225 Об’їзд м.Попасна км 1+000 - км 3+000  (Попаснянський район)</t>
  </si>
  <si>
    <t>С131225 Об’їзд м.Первомайськ через с.Молодіжне км 1+000 - км 5+800  (Попаснянський район)</t>
  </si>
  <si>
    <t>Залишок на 01.10.2017</t>
  </si>
  <si>
    <t>Шляхопровід через залізничну колію на автодорозі Т-05-04 Красноармійськ-Артемівськ-Михайлівка км 105+968</t>
  </si>
  <si>
    <t>Заклади охорони здоров'я</t>
  </si>
  <si>
    <t>смт. Новотошківське, Попаснянський район</t>
  </si>
  <si>
    <t xml:space="preserve">Амбулаторія загальної практики сімейної медицини, вул. Соборна, 12 </t>
  </si>
  <si>
    <t>надання мешканцям належного медичного обслуговування у відповідних умовах</t>
  </si>
  <si>
    <t>Луганська область, Попаснянський район, м.Золоте, вул.Центральна, 18 (Петровська)</t>
  </si>
  <si>
    <t>Дитячий садок № 1 відокремленого підрозділу "ш.Золоте" Державного підприємства "Первомайськвугілля"</t>
  </si>
  <si>
    <t>відвідування дитячого садка дітьми м.Золоте, та прилеглих селищ</t>
  </si>
  <si>
    <t>Луганська область, Попаснянський район, м.Золоте, вул. Ломоносова, 5</t>
  </si>
  <si>
    <t>Дитячий садок № 2 відокремленого підрозділу "ш.Золоте" Державного підприємства "Первомайськвугілля"</t>
  </si>
  <si>
    <t>Луганська область, Попаснянський район, м.Золоте, вул.Театральна, 5</t>
  </si>
  <si>
    <t>Клуб шахти Родіна  відокремленого підрозділу "ш.Золоте" Державного підприємства "Первомайськвугілля"</t>
  </si>
  <si>
    <t>Луганська область, Попаснянський район, м.Золоте, вул.Кленова, 13 (Комсомольська)</t>
  </si>
  <si>
    <t>Клуб шахти Золоте  відокремленого підрозділу "ш.Золоте" Державного підприємства "Первомайськвугілля"</t>
  </si>
  <si>
    <t>Луганська область , Попаснянський район, с.Тошківка, вул.Ушакова,19</t>
  </si>
  <si>
    <t>Дільниця "Господарчий цех" відокремленого підрозділу "ш.Тошківська" Державного підприємства "Первомайськвугілля"</t>
  </si>
  <si>
    <t>виконання виробничих завдань по ремонту об'єктів</t>
  </si>
  <si>
    <t>Дільниця "Технологічний комплекс"  відокремленого підрозділу "ш.Тошківська" Державного підприємства "Первомайськвугілля"</t>
  </si>
  <si>
    <t>забезпечення роботи  підземного господарства шахти, складування і відправка споживачам вугілля</t>
  </si>
  <si>
    <t>Луганська область , Попаснянський район, с.Тошківка</t>
  </si>
  <si>
    <t>Автомобільний шлях від вулиці Ушакова до вулиці Петровського протяжністю 2 км. відокремленого підрозділу "ш.Тошківська" Державного підприємства "Первомайськвугілля"</t>
  </si>
  <si>
    <t>Автомобільний шлях між міст Лисичанськ та Гірське протяжністю 8 км. відокремленого підрозділу "ш.Тошківська" Державного підприємства "Первомайськвугілля"</t>
  </si>
  <si>
    <t>Луганська область , Попаснянський район, с.Тошківка, вул. Спортивна,1 а</t>
  </si>
  <si>
    <t>5-й ствол відокремленого підрозділу "ш.Тошківська" Державного підприємства "Первомайськвугілля"</t>
  </si>
  <si>
    <t>вертикальна капітальна гірнича виробка для обслуговування підземних гірничих робіт</t>
  </si>
  <si>
    <t>надання мешканцям належного культурного обслуговування у відповідних умовах</t>
  </si>
  <si>
    <t>розпорядження № 27 від 25.07.2017р.</t>
  </si>
  <si>
    <t>Капітальний ремонт асфальтобетонного покриття автодороги по вул.Мендєлєєва у м.Золоте Попаснянського району Луганської області</t>
  </si>
  <si>
    <t>Капітальний ремонт асфальтобетонного покриття автодороги по вул.Новий Зубок у м.Золоте Попаснянського району Луганської області</t>
  </si>
  <si>
    <t>Капітальний ремонт асфальтобетонного покриття автодороги по вул.Соборна у м.Золоте Попаснянського району Луганської області</t>
  </si>
  <si>
    <t>Капітальний ремонт асфальтобетонного покриття автодороги по вул.Футбольна у м.Золоте Попаснянського району Луганської області</t>
  </si>
  <si>
    <t>Капітальний ремонт асфальтобетонного покриття автодороги по вул. Молодіжна у м.Золотое Попаснянського району Луганської області</t>
  </si>
  <si>
    <t>Капітальний ремонт асфальтобетонного покриття автодороги по вул Ігнатьєва у м.Золоте-2 Попаснянського району Луганської області</t>
  </si>
  <si>
    <t>Капітальний ремонт асфальтобетонного покриття автодороги по вул. Макаренко у м.Золоте Попаснянського району Луганської області</t>
  </si>
  <si>
    <t>Підїздна дорога до щколи №5 по вул.Коцюбинського у м.Золоте Попаснянського району Луганської області</t>
  </si>
  <si>
    <t>Капітальний ремонт асфальтобетонного покриття автодороги по вул Центральна у м.Золоте Попаснянського району Луганської області</t>
  </si>
  <si>
    <t>Капітальний ремонт асфальтобетонного покриття автодороги по вул. Базарна у м.Золоте Попаснянського району Луганської області</t>
  </si>
  <si>
    <t>Капітальний ремонт асфальтобетонного покриття автодороги по вул. Чернишевського  у м.Золоте-3  Попаснянського району Луганської області</t>
  </si>
  <si>
    <t>Капітальний ремонт асфальтобетонного покриття автодороги по вул. Шахтарська  у м.Золоте-3  Попаснянського району Луганської області</t>
  </si>
  <si>
    <t>Капітальний ремонт асфальтобетонного покриття автодороги по вул. Театральна  у м.Золоте-3  Попаснянського району Луганської області</t>
  </si>
  <si>
    <t>Капітальний ремонт асфальтобетонного покриття автодороги по вул. Ломоносова  у м.Золоте-3  Попаснянського району Луганської області</t>
  </si>
  <si>
    <t>Капітальний ремонт асфальтобетонного покриття автодороги від вул.В.Дачна до вул.Кленова  у м.Золоте-4  Попаснянського району Луганської області</t>
  </si>
  <si>
    <t>Капітальний ремонт асфальтобетонного покриття автодороги по від АЗС "Катран" до м.Гірське включаючи шляхопровід на 41-му кілометрі Сентянівського дистанційного путі Шипілово-Світланово у м.Золоте Попаснянського району Луганської області</t>
  </si>
  <si>
    <t>Експертна організація ТОВ "Експертиза ЗО" м.Харків, вул.Туркестанська,22/72, 07.10.2016, №1810/16</t>
  </si>
  <si>
    <t>розпорядження Попасняського міського голови від 07.10.2016 №279</t>
  </si>
  <si>
    <t>Експертна організація ТОВ "Експертиза ЗО" м.Харків, вул.Туркестанська,22/72, 07.10.2016, №1812/16</t>
  </si>
  <si>
    <t>розпорядження Попасняського міського голови від 07.10.2016 №280</t>
  </si>
  <si>
    <t>ТОВ "БУД-ВІК", 2512.2015, №13-0486-Е-КЧ</t>
  </si>
  <si>
    <t>ТОВ "БУД-ВІК", 29.12.2015, №13-0484-Е-КЧ</t>
  </si>
  <si>
    <t>Експертна організація ТОВ "Експертиза ЗО" м.Харків, вул.Туркестанська,22/72, 07.10.2016, №1814/16</t>
  </si>
  <si>
    <t>розпорядження Попасняського міського голови від 07.10.2016 №282</t>
  </si>
  <si>
    <t>Експертна організація ТОВ "Експертиза ЗО" м.Харків, вул.Туркестанська,22/72, 07.10.2016, №1813/16</t>
  </si>
  <si>
    <t>розпорядження Попасняського міського голови від 07.10.2016 №283</t>
  </si>
  <si>
    <t>Експертна організація ТОВ "Експертиза ЗО" м.Харків, вул.Туркестанська,22/72, 07.10.2016, №1811/16</t>
  </si>
  <si>
    <t>розпорядження Попасняського міського голови від 07.10.2016 №281</t>
  </si>
  <si>
    <t>Експертна організація ТОВ "Експертиза ЗО" м.Харків, вул.Туркестанська,22/72, 07.10.2016, №1815/16</t>
  </si>
  <si>
    <t>розпорядження Попасняського міського голови від 07.10.2016 №278</t>
  </si>
  <si>
    <t>Желтым помечены объекты новые или с измененными суммами</t>
  </si>
  <si>
    <t>190 обєктів</t>
  </si>
  <si>
    <t>ЗАТВЕРДЖЕНО
Рішення обласного штабу з питань, пов'язаних з відновленням інфраструктури та життєдіяльності населених пунктів Луганської області
22 вересня 2017 р.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</si>
</sst>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.0"/>
    <numFmt numFmtId="166" formatCode="#,##0.000"/>
    <numFmt numFmtId="167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26"/>
      <name val="Arial Cyr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2"/>
      <color rgb="FF00B05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6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8"/>
      <color indexed="17"/>
      <name val="Times New Roman"/>
      <family val="1"/>
      <charset val="204"/>
    </font>
    <font>
      <b/>
      <sz val="18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0" fillId="0" borderId="0"/>
    <xf numFmtId="0" fontId="11" fillId="0" borderId="0"/>
    <xf numFmtId="0" fontId="11" fillId="0" borderId="0"/>
  </cellStyleXfs>
  <cellXfs count="122">
    <xf numFmtId="0" fontId="0" fillId="0" borderId="0" xfId="0"/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 applyFill="1"/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5" fontId="8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5" fillId="0" borderId="5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166" fontId="5" fillId="0" borderId="5" xfId="0" applyNumberFormat="1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 shrinkToFit="1"/>
    </xf>
    <xf numFmtId="2" fontId="5" fillId="0" borderId="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0" xfId="0" applyFont="1" applyFill="1"/>
    <xf numFmtId="0" fontId="6" fillId="0" borderId="0" xfId="0" applyFont="1" applyFill="1" applyAlignment="1">
      <alignment horizontal="center"/>
    </xf>
    <xf numFmtId="164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5" fillId="6" borderId="5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7" fontId="13" fillId="4" borderId="7" xfId="3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164" fontId="13" fillId="0" borderId="5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167" fontId="15" fillId="0" borderId="5" xfId="0" applyNumberFormat="1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167" fontId="16" fillId="0" borderId="5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top" wrapText="1"/>
    </xf>
    <xf numFmtId="164" fontId="13" fillId="0" borderId="5" xfId="0" applyNumberFormat="1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2" fontId="13" fillId="0" borderId="5" xfId="1" applyNumberFormat="1" applyFont="1" applyFill="1" applyBorder="1" applyAlignment="1">
      <alignment horizontal="left" vertical="top" wrapText="1"/>
    </xf>
    <xf numFmtId="0" fontId="13" fillId="6" borderId="5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1" xfId="2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 shrinkToFit="1"/>
    </xf>
    <xf numFmtId="0" fontId="13" fillId="6" borderId="1" xfId="2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>
      <alignment horizontal="left" vertical="top" wrapText="1"/>
    </xf>
    <xf numFmtId="0" fontId="13" fillId="6" borderId="12" xfId="0" applyFont="1" applyFill="1" applyBorder="1" applyAlignment="1">
      <alignment horizontal="center" vertical="center" wrapText="1"/>
    </xf>
    <xf numFmtId="3" fontId="5" fillId="6" borderId="5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0" fontId="13" fillId="6" borderId="14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66" fontId="0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</cellXfs>
  <cellStyles count="4">
    <cellStyle name="Обычный" xfId="0" builtinId="0"/>
    <cellStyle name="Обычный 2" xfId="2"/>
    <cellStyle name="Обычный_віднов" xfId="1"/>
    <cellStyle name="Обычный_Перелік пошкодж.обєктів в ході бойових дій " xfId="3"/>
  </cellStyles>
  <dxfs count="2">
    <dxf>
      <font>
        <condense val="0"/>
        <extend val="0"/>
        <color indexed="20"/>
      </font>
      <fill>
        <patternFill>
          <bgColor indexed="45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1"/>
  <sheetViews>
    <sheetView tabSelected="1" topLeftCell="G10" zoomScale="66" zoomScaleNormal="66" workbookViewId="0">
      <selection activeCell="N6" sqref="N6:N8"/>
    </sheetView>
  </sheetViews>
  <sheetFormatPr defaultRowHeight="33" x14ac:dyDescent="0.45"/>
  <cols>
    <col min="1" max="1" width="7" style="1" customWidth="1"/>
    <col min="2" max="2" width="17.7109375" style="2" customWidth="1"/>
    <col min="3" max="3" width="8.85546875" style="2" customWidth="1"/>
    <col min="4" max="4" width="50.5703125" style="2" customWidth="1"/>
    <col min="5" max="5" width="30.85546875" style="2" customWidth="1"/>
    <col min="6" max="6" width="20.5703125" style="3" customWidth="1"/>
    <col min="7" max="7" width="20.7109375" style="3" customWidth="1"/>
    <col min="8" max="8" width="19.5703125" style="3" customWidth="1"/>
    <col min="9" max="9" width="14.85546875" style="3" customWidth="1"/>
    <col min="10" max="10" width="20.140625" style="3" customWidth="1"/>
    <col min="11" max="11" width="18.85546875" style="4" customWidth="1"/>
    <col min="12" max="12" width="19.42578125" style="3" customWidth="1"/>
    <col min="13" max="13" width="12.5703125" style="3" customWidth="1"/>
    <col min="14" max="14" width="13.5703125" style="3" customWidth="1"/>
    <col min="15" max="16" width="18.85546875" style="3" customWidth="1"/>
    <col min="17" max="17" width="16.42578125" style="3" customWidth="1"/>
    <col min="18" max="18" width="16" style="3" customWidth="1"/>
    <col min="19" max="19" width="16.5703125" style="3" customWidth="1"/>
    <col min="20" max="20" width="15.85546875" style="3" customWidth="1"/>
    <col min="21" max="21" width="16" style="3" customWidth="1"/>
    <col min="22" max="256" width="9.140625" style="3"/>
    <col min="257" max="257" width="7" style="3" customWidth="1"/>
    <col min="258" max="258" width="17.7109375" style="3" customWidth="1"/>
    <col min="259" max="259" width="8.85546875" style="3" customWidth="1"/>
    <col min="260" max="260" width="50.5703125" style="3" customWidth="1"/>
    <col min="261" max="261" width="30.85546875" style="3" customWidth="1"/>
    <col min="262" max="262" width="20.5703125" style="3" customWidth="1"/>
    <col min="263" max="263" width="20.7109375" style="3" customWidth="1"/>
    <col min="264" max="264" width="19.5703125" style="3" customWidth="1"/>
    <col min="265" max="265" width="14.85546875" style="3" customWidth="1"/>
    <col min="266" max="266" width="20.140625" style="3" customWidth="1"/>
    <col min="267" max="267" width="18.85546875" style="3" customWidth="1"/>
    <col min="268" max="268" width="19.42578125" style="3" customWidth="1"/>
    <col min="269" max="269" width="12.5703125" style="3" customWidth="1"/>
    <col min="270" max="270" width="13.5703125" style="3" customWidth="1"/>
    <col min="271" max="272" width="18.85546875" style="3" customWidth="1"/>
    <col min="273" max="273" width="16.42578125" style="3" customWidth="1"/>
    <col min="274" max="274" width="16" style="3" customWidth="1"/>
    <col min="275" max="275" width="16.5703125" style="3" customWidth="1"/>
    <col min="276" max="276" width="15.85546875" style="3" customWidth="1"/>
    <col min="277" max="277" width="16" style="3" customWidth="1"/>
    <col min="278" max="512" width="9.140625" style="3"/>
    <col min="513" max="513" width="7" style="3" customWidth="1"/>
    <col min="514" max="514" width="17.7109375" style="3" customWidth="1"/>
    <col min="515" max="515" width="8.85546875" style="3" customWidth="1"/>
    <col min="516" max="516" width="50.5703125" style="3" customWidth="1"/>
    <col min="517" max="517" width="30.85546875" style="3" customWidth="1"/>
    <col min="518" max="518" width="20.5703125" style="3" customWidth="1"/>
    <col min="519" max="519" width="20.7109375" style="3" customWidth="1"/>
    <col min="520" max="520" width="19.5703125" style="3" customWidth="1"/>
    <col min="521" max="521" width="14.85546875" style="3" customWidth="1"/>
    <col min="522" max="522" width="20.140625" style="3" customWidth="1"/>
    <col min="523" max="523" width="18.85546875" style="3" customWidth="1"/>
    <col min="524" max="524" width="19.42578125" style="3" customWidth="1"/>
    <col min="525" max="525" width="12.5703125" style="3" customWidth="1"/>
    <col min="526" max="526" width="13.5703125" style="3" customWidth="1"/>
    <col min="527" max="528" width="18.85546875" style="3" customWidth="1"/>
    <col min="529" max="529" width="16.42578125" style="3" customWidth="1"/>
    <col min="530" max="530" width="16" style="3" customWidth="1"/>
    <col min="531" max="531" width="16.5703125" style="3" customWidth="1"/>
    <col min="532" max="532" width="15.85546875" style="3" customWidth="1"/>
    <col min="533" max="533" width="16" style="3" customWidth="1"/>
    <col min="534" max="768" width="9.140625" style="3"/>
    <col min="769" max="769" width="7" style="3" customWidth="1"/>
    <col min="770" max="770" width="17.7109375" style="3" customWidth="1"/>
    <col min="771" max="771" width="8.85546875" style="3" customWidth="1"/>
    <col min="772" max="772" width="50.5703125" style="3" customWidth="1"/>
    <col min="773" max="773" width="30.85546875" style="3" customWidth="1"/>
    <col min="774" max="774" width="20.5703125" style="3" customWidth="1"/>
    <col min="775" max="775" width="20.7109375" style="3" customWidth="1"/>
    <col min="776" max="776" width="19.5703125" style="3" customWidth="1"/>
    <col min="777" max="777" width="14.85546875" style="3" customWidth="1"/>
    <col min="778" max="778" width="20.140625" style="3" customWidth="1"/>
    <col min="779" max="779" width="18.85546875" style="3" customWidth="1"/>
    <col min="780" max="780" width="19.42578125" style="3" customWidth="1"/>
    <col min="781" max="781" width="12.5703125" style="3" customWidth="1"/>
    <col min="782" max="782" width="13.5703125" style="3" customWidth="1"/>
    <col min="783" max="784" width="18.85546875" style="3" customWidth="1"/>
    <col min="785" max="785" width="16.42578125" style="3" customWidth="1"/>
    <col min="786" max="786" width="16" style="3" customWidth="1"/>
    <col min="787" max="787" width="16.5703125" style="3" customWidth="1"/>
    <col min="788" max="788" width="15.85546875" style="3" customWidth="1"/>
    <col min="789" max="789" width="16" style="3" customWidth="1"/>
    <col min="790" max="1024" width="9.140625" style="3"/>
    <col min="1025" max="1025" width="7" style="3" customWidth="1"/>
    <col min="1026" max="1026" width="17.7109375" style="3" customWidth="1"/>
    <col min="1027" max="1027" width="8.85546875" style="3" customWidth="1"/>
    <col min="1028" max="1028" width="50.5703125" style="3" customWidth="1"/>
    <col min="1029" max="1029" width="30.85546875" style="3" customWidth="1"/>
    <col min="1030" max="1030" width="20.5703125" style="3" customWidth="1"/>
    <col min="1031" max="1031" width="20.7109375" style="3" customWidth="1"/>
    <col min="1032" max="1032" width="19.5703125" style="3" customWidth="1"/>
    <col min="1033" max="1033" width="14.85546875" style="3" customWidth="1"/>
    <col min="1034" max="1034" width="20.140625" style="3" customWidth="1"/>
    <col min="1035" max="1035" width="18.85546875" style="3" customWidth="1"/>
    <col min="1036" max="1036" width="19.42578125" style="3" customWidth="1"/>
    <col min="1037" max="1037" width="12.5703125" style="3" customWidth="1"/>
    <col min="1038" max="1038" width="13.5703125" style="3" customWidth="1"/>
    <col min="1039" max="1040" width="18.85546875" style="3" customWidth="1"/>
    <col min="1041" max="1041" width="16.42578125" style="3" customWidth="1"/>
    <col min="1042" max="1042" width="16" style="3" customWidth="1"/>
    <col min="1043" max="1043" width="16.5703125" style="3" customWidth="1"/>
    <col min="1044" max="1044" width="15.85546875" style="3" customWidth="1"/>
    <col min="1045" max="1045" width="16" style="3" customWidth="1"/>
    <col min="1046" max="1280" width="9.140625" style="3"/>
    <col min="1281" max="1281" width="7" style="3" customWidth="1"/>
    <col min="1282" max="1282" width="17.7109375" style="3" customWidth="1"/>
    <col min="1283" max="1283" width="8.85546875" style="3" customWidth="1"/>
    <col min="1284" max="1284" width="50.5703125" style="3" customWidth="1"/>
    <col min="1285" max="1285" width="30.85546875" style="3" customWidth="1"/>
    <col min="1286" max="1286" width="20.5703125" style="3" customWidth="1"/>
    <col min="1287" max="1287" width="20.7109375" style="3" customWidth="1"/>
    <col min="1288" max="1288" width="19.5703125" style="3" customWidth="1"/>
    <col min="1289" max="1289" width="14.85546875" style="3" customWidth="1"/>
    <col min="1290" max="1290" width="20.140625" style="3" customWidth="1"/>
    <col min="1291" max="1291" width="18.85546875" style="3" customWidth="1"/>
    <col min="1292" max="1292" width="19.42578125" style="3" customWidth="1"/>
    <col min="1293" max="1293" width="12.5703125" style="3" customWidth="1"/>
    <col min="1294" max="1294" width="13.5703125" style="3" customWidth="1"/>
    <col min="1295" max="1296" width="18.85546875" style="3" customWidth="1"/>
    <col min="1297" max="1297" width="16.42578125" style="3" customWidth="1"/>
    <col min="1298" max="1298" width="16" style="3" customWidth="1"/>
    <col min="1299" max="1299" width="16.5703125" style="3" customWidth="1"/>
    <col min="1300" max="1300" width="15.85546875" style="3" customWidth="1"/>
    <col min="1301" max="1301" width="16" style="3" customWidth="1"/>
    <col min="1302" max="1536" width="9.140625" style="3"/>
    <col min="1537" max="1537" width="7" style="3" customWidth="1"/>
    <col min="1538" max="1538" width="17.7109375" style="3" customWidth="1"/>
    <col min="1539" max="1539" width="8.85546875" style="3" customWidth="1"/>
    <col min="1540" max="1540" width="50.5703125" style="3" customWidth="1"/>
    <col min="1541" max="1541" width="30.85546875" style="3" customWidth="1"/>
    <col min="1542" max="1542" width="20.5703125" style="3" customWidth="1"/>
    <col min="1543" max="1543" width="20.7109375" style="3" customWidth="1"/>
    <col min="1544" max="1544" width="19.5703125" style="3" customWidth="1"/>
    <col min="1545" max="1545" width="14.85546875" style="3" customWidth="1"/>
    <col min="1546" max="1546" width="20.140625" style="3" customWidth="1"/>
    <col min="1547" max="1547" width="18.85546875" style="3" customWidth="1"/>
    <col min="1548" max="1548" width="19.42578125" style="3" customWidth="1"/>
    <col min="1549" max="1549" width="12.5703125" style="3" customWidth="1"/>
    <col min="1550" max="1550" width="13.5703125" style="3" customWidth="1"/>
    <col min="1551" max="1552" width="18.85546875" style="3" customWidth="1"/>
    <col min="1553" max="1553" width="16.42578125" style="3" customWidth="1"/>
    <col min="1554" max="1554" width="16" style="3" customWidth="1"/>
    <col min="1555" max="1555" width="16.5703125" style="3" customWidth="1"/>
    <col min="1556" max="1556" width="15.85546875" style="3" customWidth="1"/>
    <col min="1557" max="1557" width="16" style="3" customWidth="1"/>
    <col min="1558" max="1792" width="9.140625" style="3"/>
    <col min="1793" max="1793" width="7" style="3" customWidth="1"/>
    <col min="1794" max="1794" width="17.7109375" style="3" customWidth="1"/>
    <col min="1795" max="1795" width="8.85546875" style="3" customWidth="1"/>
    <col min="1796" max="1796" width="50.5703125" style="3" customWidth="1"/>
    <col min="1797" max="1797" width="30.85546875" style="3" customWidth="1"/>
    <col min="1798" max="1798" width="20.5703125" style="3" customWidth="1"/>
    <col min="1799" max="1799" width="20.7109375" style="3" customWidth="1"/>
    <col min="1800" max="1800" width="19.5703125" style="3" customWidth="1"/>
    <col min="1801" max="1801" width="14.85546875" style="3" customWidth="1"/>
    <col min="1802" max="1802" width="20.140625" style="3" customWidth="1"/>
    <col min="1803" max="1803" width="18.85546875" style="3" customWidth="1"/>
    <col min="1804" max="1804" width="19.42578125" style="3" customWidth="1"/>
    <col min="1805" max="1805" width="12.5703125" style="3" customWidth="1"/>
    <col min="1806" max="1806" width="13.5703125" style="3" customWidth="1"/>
    <col min="1807" max="1808" width="18.85546875" style="3" customWidth="1"/>
    <col min="1809" max="1809" width="16.42578125" style="3" customWidth="1"/>
    <col min="1810" max="1810" width="16" style="3" customWidth="1"/>
    <col min="1811" max="1811" width="16.5703125" style="3" customWidth="1"/>
    <col min="1812" max="1812" width="15.85546875" style="3" customWidth="1"/>
    <col min="1813" max="1813" width="16" style="3" customWidth="1"/>
    <col min="1814" max="2048" width="9.140625" style="3"/>
    <col min="2049" max="2049" width="7" style="3" customWidth="1"/>
    <col min="2050" max="2050" width="17.7109375" style="3" customWidth="1"/>
    <col min="2051" max="2051" width="8.85546875" style="3" customWidth="1"/>
    <col min="2052" max="2052" width="50.5703125" style="3" customWidth="1"/>
    <col min="2053" max="2053" width="30.85546875" style="3" customWidth="1"/>
    <col min="2054" max="2054" width="20.5703125" style="3" customWidth="1"/>
    <col min="2055" max="2055" width="20.7109375" style="3" customWidth="1"/>
    <col min="2056" max="2056" width="19.5703125" style="3" customWidth="1"/>
    <col min="2057" max="2057" width="14.85546875" style="3" customWidth="1"/>
    <col min="2058" max="2058" width="20.140625" style="3" customWidth="1"/>
    <col min="2059" max="2059" width="18.85546875" style="3" customWidth="1"/>
    <col min="2060" max="2060" width="19.42578125" style="3" customWidth="1"/>
    <col min="2061" max="2061" width="12.5703125" style="3" customWidth="1"/>
    <col min="2062" max="2062" width="13.5703125" style="3" customWidth="1"/>
    <col min="2063" max="2064" width="18.85546875" style="3" customWidth="1"/>
    <col min="2065" max="2065" width="16.42578125" style="3" customWidth="1"/>
    <col min="2066" max="2066" width="16" style="3" customWidth="1"/>
    <col min="2067" max="2067" width="16.5703125" style="3" customWidth="1"/>
    <col min="2068" max="2068" width="15.85546875" style="3" customWidth="1"/>
    <col min="2069" max="2069" width="16" style="3" customWidth="1"/>
    <col min="2070" max="2304" width="9.140625" style="3"/>
    <col min="2305" max="2305" width="7" style="3" customWidth="1"/>
    <col min="2306" max="2306" width="17.7109375" style="3" customWidth="1"/>
    <col min="2307" max="2307" width="8.85546875" style="3" customWidth="1"/>
    <col min="2308" max="2308" width="50.5703125" style="3" customWidth="1"/>
    <col min="2309" max="2309" width="30.85546875" style="3" customWidth="1"/>
    <col min="2310" max="2310" width="20.5703125" style="3" customWidth="1"/>
    <col min="2311" max="2311" width="20.7109375" style="3" customWidth="1"/>
    <col min="2312" max="2312" width="19.5703125" style="3" customWidth="1"/>
    <col min="2313" max="2313" width="14.85546875" style="3" customWidth="1"/>
    <col min="2314" max="2314" width="20.140625" style="3" customWidth="1"/>
    <col min="2315" max="2315" width="18.85546875" style="3" customWidth="1"/>
    <col min="2316" max="2316" width="19.42578125" style="3" customWidth="1"/>
    <col min="2317" max="2317" width="12.5703125" style="3" customWidth="1"/>
    <col min="2318" max="2318" width="13.5703125" style="3" customWidth="1"/>
    <col min="2319" max="2320" width="18.85546875" style="3" customWidth="1"/>
    <col min="2321" max="2321" width="16.42578125" style="3" customWidth="1"/>
    <col min="2322" max="2322" width="16" style="3" customWidth="1"/>
    <col min="2323" max="2323" width="16.5703125" style="3" customWidth="1"/>
    <col min="2324" max="2324" width="15.85546875" style="3" customWidth="1"/>
    <col min="2325" max="2325" width="16" style="3" customWidth="1"/>
    <col min="2326" max="2560" width="9.140625" style="3"/>
    <col min="2561" max="2561" width="7" style="3" customWidth="1"/>
    <col min="2562" max="2562" width="17.7109375" style="3" customWidth="1"/>
    <col min="2563" max="2563" width="8.85546875" style="3" customWidth="1"/>
    <col min="2564" max="2564" width="50.5703125" style="3" customWidth="1"/>
    <col min="2565" max="2565" width="30.85546875" style="3" customWidth="1"/>
    <col min="2566" max="2566" width="20.5703125" style="3" customWidth="1"/>
    <col min="2567" max="2567" width="20.7109375" style="3" customWidth="1"/>
    <col min="2568" max="2568" width="19.5703125" style="3" customWidth="1"/>
    <col min="2569" max="2569" width="14.85546875" style="3" customWidth="1"/>
    <col min="2570" max="2570" width="20.140625" style="3" customWidth="1"/>
    <col min="2571" max="2571" width="18.85546875" style="3" customWidth="1"/>
    <col min="2572" max="2572" width="19.42578125" style="3" customWidth="1"/>
    <col min="2573" max="2573" width="12.5703125" style="3" customWidth="1"/>
    <col min="2574" max="2574" width="13.5703125" style="3" customWidth="1"/>
    <col min="2575" max="2576" width="18.85546875" style="3" customWidth="1"/>
    <col min="2577" max="2577" width="16.42578125" style="3" customWidth="1"/>
    <col min="2578" max="2578" width="16" style="3" customWidth="1"/>
    <col min="2579" max="2579" width="16.5703125" style="3" customWidth="1"/>
    <col min="2580" max="2580" width="15.85546875" style="3" customWidth="1"/>
    <col min="2581" max="2581" width="16" style="3" customWidth="1"/>
    <col min="2582" max="2816" width="9.140625" style="3"/>
    <col min="2817" max="2817" width="7" style="3" customWidth="1"/>
    <col min="2818" max="2818" width="17.7109375" style="3" customWidth="1"/>
    <col min="2819" max="2819" width="8.85546875" style="3" customWidth="1"/>
    <col min="2820" max="2820" width="50.5703125" style="3" customWidth="1"/>
    <col min="2821" max="2821" width="30.85546875" style="3" customWidth="1"/>
    <col min="2822" max="2822" width="20.5703125" style="3" customWidth="1"/>
    <col min="2823" max="2823" width="20.7109375" style="3" customWidth="1"/>
    <col min="2824" max="2824" width="19.5703125" style="3" customWidth="1"/>
    <col min="2825" max="2825" width="14.85546875" style="3" customWidth="1"/>
    <col min="2826" max="2826" width="20.140625" style="3" customWidth="1"/>
    <col min="2827" max="2827" width="18.85546875" style="3" customWidth="1"/>
    <col min="2828" max="2828" width="19.42578125" style="3" customWidth="1"/>
    <col min="2829" max="2829" width="12.5703125" style="3" customWidth="1"/>
    <col min="2830" max="2830" width="13.5703125" style="3" customWidth="1"/>
    <col min="2831" max="2832" width="18.85546875" style="3" customWidth="1"/>
    <col min="2833" max="2833" width="16.42578125" style="3" customWidth="1"/>
    <col min="2834" max="2834" width="16" style="3" customWidth="1"/>
    <col min="2835" max="2835" width="16.5703125" style="3" customWidth="1"/>
    <col min="2836" max="2836" width="15.85546875" style="3" customWidth="1"/>
    <col min="2837" max="2837" width="16" style="3" customWidth="1"/>
    <col min="2838" max="3072" width="9.140625" style="3"/>
    <col min="3073" max="3073" width="7" style="3" customWidth="1"/>
    <col min="3074" max="3074" width="17.7109375" style="3" customWidth="1"/>
    <col min="3075" max="3075" width="8.85546875" style="3" customWidth="1"/>
    <col min="3076" max="3076" width="50.5703125" style="3" customWidth="1"/>
    <col min="3077" max="3077" width="30.85546875" style="3" customWidth="1"/>
    <col min="3078" max="3078" width="20.5703125" style="3" customWidth="1"/>
    <col min="3079" max="3079" width="20.7109375" style="3" customWidth="1"/>
    <col min="3080" max="3080" width="19.5703125" style="3" customWidth="1"/>
    <col min="3081" max="3081" width="14.85546875" style="3" customWidth="1"/>
    <col min="3082" max="3082" width="20.140625" style="3" customWidth="1"/>
    <col min="3083" max="3083" width="18.85546875" style="3" customWidth="1"/>
    <col min="3084" max="3084" width="19.42578125" style="3" customWidth="1"/>
    <col min="3085" max="3085" width="12.5703125" style="3" customWidth="1"/>
    <col min="3086" max="3086" width="13.5703125" style="3" customWidth="1"/>
    <col min="3087" max="3088" width="18.85546875" style="3" customWidth="1"/>
    <col min="3089" max="3089" width="16.42578125" style="3" customWidth="1"/>
    <col min="3090" max="3090" width="16" style="3" customWidth="1"/>
    <col min="3091" max="3091" width="16.5703125" style="3" customWidth="1"/>
    <col min="3092" max="3092" width="15.85546875" style="3" customWidth="1"/>
    <col min="3093" max="3093" width="16" style="3" customWidth="1"/>
    <col min="3094" max="3328" width="9.140625" style="3"/>
    <col min="3329" max="3329" width="7" style="3" customWidth="1"/>
    <col min="3330" max="3330" width="17.7109375" style="3" customWidth="1"/>
    <col min="3331" max="3331" width="8.85546875" style="3" customWidth="1"/>
    <col min="3332" max="3332" width="50.5703125" style="3" customWidth="1"/>
    <col min="3333" max="3333" width="30.85546875" style="3" customWidth="1"/>
    <col min="3334" max="3334" width="20.5703125" style="3" customWidth="1"/>
    <col min="3335" max="3335" width="20.7109375" style="3" customWidth="1"/>
    <col min="3336" max="3336" width="19.5703125" style="3" customWidth="1"/>
    <col min="3337" max="3337" width="14.85546875" style="3" customWidth="1"/>
    <col min="3338" max="3338" width="20.140625" style="3" customWidth="1"/>
    <col min="3339" max="3339" width="18.85546875" style="3" customWidth="1"/>
    <col min="3340" max="3340" width="19.42578125" style="3" customWidth="1"/>
    <col min="3341" max="3341" width="12.5703125" style="3" customWidth="1"/>
    <col min="3342" max="3342" width="13.5703125" style="3" customWidth="1"/>
    <col min="3343" max="3344" width="18.85546875" style="3" customWidth="1"/>
    <col min="3345" max="3345" width="16.42578125" style="3" customWidth="1"/>
    <col min="3346" max="3346" width="16" style="3" customWidth="1"/>
    <col min="3347" max="3347" width="16.5703125" style="3" customWidth="1"/>
    <col min="3348" max="3348" width="15.85546875" style="3" customWidth="1"/>
    <col min="3349" max="3349" width="16" style="3" customWidth="1"/>
    <col min="3350" max="3584" width="9.140625" style="3"/>
    <col min="3585" max="3585" width="7" style="3" customWidth="1"/>
    <col min="3586" max="3586" width="17.7109375" style="3" customWidth="1"/>
    <col min="3587" max="3587" width="8.85546875" style="3" customWidth="1"/>
    <col min="3588" max="3588" width="50.5703125" style="3" customWidth="1"/>
    <col min="3589" max="3589" width="30.85546875" style="3" customWidth="1"/>
    <col min="3590" max="3590" width="20.5703125" style="3" customWidth="1"/>
    <col min="3591" max="3591" width="20.7109375" style="3" customWidth="1"/>
    <col min="3592" max="3592" width="19.5703125" style="3" customWidth="1"/>
    <col min="3593" max="3593" width="14.85546875" style="3" customWidth="1"/>
    <col min="3594" max="3594" width="20.140625" style="3" customWidth="1"/>
    <col min="3595" max="3595" width="18.85546875" style="3" customWidth="1"/>
    <col min="3596" max="3596" width="19.42578125" style="3" customWidth="1"/>
    <col min="3597" max="3597" width="12.5703125" style="3" customWidth="1"/>
    <col min="3598" max="3598" width="13.5703125" style="3" customWidth="1"/>
    <col min="3599" max="3600" width="18.85546875" style="3" customWidth="1"/>
    <col min="3601" max="3601" width="16.42578125" style="3" customWidth="1"/>
    <col min="3602" max="3602" width="16" style="3" customWidth="1"/>
    <col min="3603" max="3603" width="16.5703125" style="3" customWidth="1"/>
    <col min="3604" max="3604" width="15.85546875" style="3" customWidth="1"/>
    <col min="3605" max="3605" width="16" style="3" customWidth="1"/>
    <col min="3606" max="3840" width="9.140625" style="3"/>
    <col min="3841" max="3841" width="7" style="3" customWidth="1"/>
    <col min="3842" max="3842" width="17.7109375" style="3" customWidth="1"/>
    <col min="3843" max="3843" width="8.85546875" style="3" customWidth="1"/>
    <col min="3844" max="3844" width="50.5703125" style="3" customWidth="1"/>
    <col min="3845" max="3845" width="30.85546875" style="3" customWidth="1"/>
    <col min="3846" max="3846" width="20.5703125" style="3" customWidth="1"/>
    <col min="3847" max="3847" width="20.7109375" style="3" customWidth="1"/>
    <col min="3848" max="3848" width="19.5703125" style="3" customWidth="1"/>
    <col min="3849" max="3849" width="14.85546875" style="3" customWidth="1"/>
    <col min="3850" max="3850" width="20.140625" style="3" customWidth="1"/>
    <col min="3851" max="3851" width="18.85546875" style="3" customWidth="1"/>
    <col min="3852" max="3852" width="19.42578125" style="3" customWidth="1"/>
    <col min="3853" max="3853" width="12.5703125" style="3" customWidth="1"/>
    <col min="3854" max="3854" width="13.5703125" style="3" customWidth="1"/>
    <col min="3855" max="3856" width="18.85546875" style="3" customWidth="1"/>
    <col min="3857" max="3857" width="16.42578125" style="3" customWidth="1"/>
    <col min="3858" max="3858" width="16" style="3" customWidth="1"/>
    <col min="3859" max="3859" width="16.5703125" style="3" customWidth="1"/>
    <col min="3860" max="3860" width="15.85546875" style="3" customWidth="1"/>
    <col min="3861" max="3861" width="16" style="3" customWidth="1"/>
    <col min="3862" max="4096" width="9.140625" style="3"/>
    <col min="4097" max="4097" width="7" style="3" customWidth="1"/>
    <col min="4098" max="4098" width="17.7109375" style="3" customWidth="1"/>
    <col min="4099" max="4099" width="8.85546875" style="3" customWidth="1"/>
    <col min="4100" max="4100" width="50.5703125" style="3" customWidth="1"/>
    <col min="4101" max="4101" width="30.85546875" style="3" customWidth="1"/>
    <col min="4102" max="4102" width="20.5703125" style="3" customWidth="1"/>
    <col min="4103" max="4103" width="20.7109375" style="3" customWidth="1"/>
    <col min="4104" max="4104" width="19.5703125" style="3" customWidth="1"/>
    <col min="4105" max="4105" width="14.85546875" style="3" customWidth="1"/>
    <col min="4106" max="4106" width="20.140625" style="3" customWidth="1"/>
    <col min="4107" max="4107" width="18.85546875" style="3" customWidth="1"/>
    <col min="4108" max="4108" width="19.42578125" style="3" customWidth="1"/>
    <col min="4109" max="4109" width="12.5703125" style="3" customWidth="1"/>
    <col min="4110" max="4110" width="13.5703125" style="3" customWidth="1"/>
    <col min="4111" max="4112" width="18.85546875" style="3" customWidth="1"/>
    <col min="4113" max="4113" width="16.42578125" style="3" customWidth="1"/>
    <col min="4114" max="4114" width="16" style="3" customWidth="1"/>
    <col min="4115" max="4115" width="16.5703125" style="3" customWidth="1"/>
    <col min="4116" max="4116" width="15.85546875" style="3" customWidth="1"/>
    <col min="4117" max="4117" width="16" style="3" customWidth="1"/>
    <col min="4118" max="4352" width="9.140625" style="3"/>
    <col min="4353" max="4353" width="7" style="3" customWidth="1"/>
    <col min="4354" max="4354" width="17.7109375" style="3" customWidth="1"/>
    <col min="4355" max="4355" width="8.85546875" style="3" customWidth="1"/>
    <col min="4356" max="4356" width="50.5703125" style="3" customWidth="1"/>
    <col min="4357" max="4357" width="30.85546875" style="3" customWidth="1"/>
    <col min="4358" max="4358" width="20.5703125" style="3" customWidth="1"/>
    <col min="4359" max="4359" width="20.7109375" style="3" customWidth="1"/>
    <col min="4360" max="4360" width="19.5703125" style="3" customWidth="1"/>
    <col min="4361" max="4361" width="14.85546875" style="3" customWidth="1"/>
    <col min="4362" max="4362" width="20.140625" style="3" customWidth="1"/>
    <col min="4363" max="4363" width="18.85546875" style="3" customWidth="1"/>
    <col min="4364" max="4364" width="19.42578125" style="3" customWidth="1"/>
    <col min="4365" max="4365" width="12.5703125" style="3" customWidth="1"/>
    <col min="4366" max="4366" width="13.5703125" style="3" customWidth="1"/>
    <col min="4367" max="4368" width="18.85546875" style="3" customWidth="1"/>
    <col min="4369" max="4369" width="16.42578125" style="3" customWidth="1"/>
    <col min="4370" max="4370" width="16" style="3" customWidth="1"/>
    <col min="4371" max="4371" width="16.5703125" style="3" customWidth="1"/>
    <col min="4372" max="4372" width="15.85546875" style="3" customWidth="1"/>
    <col min="4373" max="4373" width="16" style="3" customWidth="1"/>
    <col min="4374" max="4608" width="9.140625" style="3"/>
    <col min="4609" max="4609" width="7" style="3" customWidth="1"/>
    <col min="4610" max="4610" width="17.7109375" style="3" customWidth="1"/>
    <col min="4611" max="4611" width="8.85546875" style="3" customWidth="1"/>
    <col min="4612" max="4612" width="50.5703125" style="3" customWidth="1"/>
    <col min="4613" max="4613" width="30.85546875" style="3" customWidth="1"/>
    <col min="4614" max="4614" width="20.5703125" style="3" customWidth="1"/>
    <col min="4615" max="4615" width="20.7109375" style="3" customWidth="1"/>
    <col min="4616" max="4616" width="19.5703125" style="3" customWidth="1"/>
    <col min="4617" max="4617" width="14.85546875" style="3" customWidth="1"/>
    <col min="4618" max="4618" width="20.140625" style="3" customWidth="1"/>
    <col min="4619" max="4619" width="18.85546875" style="3" customWidth="1"/>
    <col min="4620" max="4620" width="19.42578125" style="3" customWidth="1"/>
    <col min="4621" max="4621" width="12.5703125" style="3" customWidth="1"/>
    <col min="4622" max="4622" width="13.5703125" style="3" customWidth="1"/>
    <col min="4623" max="4624" width="18.85546875" style="3" customWidth="1"/>
    <col min="4625" max="4625" width="16.42578125" style="3" customWidth="1"/>
    <col min="4626" max="4626" width="16" style="3" customWidth="1"/>
    <col min="4627" max="4627" width="16.5703125" style="3" customWidth="1"/>
    <col min="4628" max="4628" width="15.85546875" style="3" customWidth="1"/>
    <col min="4629" max="4629" width="16" style="3" customWidth="1"/>
    <col min="4630" max="4864" width="9.140625" style="3"/>
    <col min="4865" max="4865" width="7" style="3" customWidth="1"/>
    <col min="4866" max="4866" width="17.7109375" style="3" customWidth="1"/>
    <col min="4867" max="4867" width="8.85546875" style="3" customWidth="1"/>
    <col min="4868" max="4868" width="50.5703125" style="3" customWidth="1"/>
    <col min="4869" max="4869" width="30.85546875" style="3" customWidth="1"/>
    <col min="4870" max="4870" width="20.5703125" style="3" customWidth="1"/>
    <col min="4871" max="4871" width="20.7109375" style="3" customWidth="1"/>
    <col min="4872" max="4872" width="19.5703125" style="3" customWidth="1"/>
    <col min="4873" max="4873" width="14.85546875" style="3" customWidth="1"/>
    <col min="4874" max="4874" width="20.140625" style="3" customWidth="1"/>
    <col min="4875" max="4875" width="18.85546875" style="3" customWidth="1"/>
    <col min="4876" max="4876" width="19.42578125" style="3" customWidth="1"/>
    <col min="4877" max="4877" width="12.5703125" style="3" customWidth="1"/>
    <col min="4878" max="4878" width="13.5703125" style="3" customWidth="1"/>
    <col min="4879" max="4880" width="18.85546875" style="3" customWidth="1"/>
    <col min="4881" max="4881" width="16.42578125" style="3" customWidth="1"/>
    <col min="4882" max="4882" width="16" style="3" customWidth="1"/>
    <col min="4883" max="4883" width="16.5703125" style="3" customWidth="1"/>
    <col min="4884" max="4884" width="15.85546875" style="3" customWidth="1"/>
    <col min="4885" max="4885" width="16" style="3" customWidth="1"/>
    <col min="4886" max="5120" width="9.140625" style="3"/>
    <col min="5121" max="5121" width="7" style="3" customWidth="1"/>
    <col min="5122" max="5122" width="17.7109375" style="3" customWidth="1"/>
    <col min="5123" max="5123" width="8.85546875" style="3" customWidth="1"/>
    <col min="5124" max="5124" width="50.5703125" style="3" customWidth="1"/>
    <col min="5125" max="5125" width="30.85546875" style="3" customWidth="1"/>
    <col min="5126" max="5126" width="20.5703125" style="3" customWidth="1"/>
    <col min="5127" max="5127" width="20.7109375" style="3" customWidth="1"/>
    <col min="5128" max="5128" width="19.5703125" style="3" customWidth="1"/>
    <col min="5129" max="5129" width="14.85546875" style="3" customWidth="1"/>
    <col min="5130" max="5130" width="20.140625" style="3" customWidth="1"/>
    <col min="5131" max="5131" width="18.85546875" style="3" customWidth="1"/>
    <col min="5132" max="5132" width="19.42578125" style="3" customWidth="1"/>
    <col min="5133" max="5133" width="12.5703125" style="3" customWidth="1"/>
    <col min="5134" max="5134" width="13.5703125" style="3" customWidth="1"/>
    <col min="5135" max="5136" width="18.85546875" style="3" customWidth="1"/>
    <col min="5137" max="5137" width="16.42578125" style="3" customWidth="1"/>
    <col min="5138" max="5138" width="16" style="3" customWidth="1"/>
    <col min="5139" max="5139" width="16.5703125" style="3" customWidth="1"/>
    <col min="5140" max="5140" width="15.85546875" style="3" customWidth="1"/>
    <col min="5141" max="5141" width="16" style="3" customWidth="1"/>
    <col min="5142" max="5376" width="9.140625" style="3"/>
    <col min="5377" max="5377" width="7" style="3" customWidth="1"/>
    <col min="5378" max="5378" width="17.7109375" style="3" customWidth="1"/>
    <col min="5379" max="5379" width="8.85546875" style="3" customWidth="1"/>
    <col min="5380" max="5380" width="50.5703125" style="3" customWidth="1"/>
    <col min="5381" max="5381" width="30.85546875" style="3" customWidth="1"/>
    <col min="5382" max="5382" width="20.5703125" style="3" customWidth="1"/>
    <col min="5383" max="5383" width="20.7109375" style="3" customWidth="1"/>
    <col min="5384" max="5384" width="19.5703125" style="3" customWidth="1"/>
    <col min="5385" max="5385" width="14.85546875" style="3" customWidth="1"/>
    <col min="5386" max="5386" width="20.140625" style="3" customWidth="1"/>
    <col min="5387" max="5387" width="18.85546875" style="3" customWidth="1"/>
    <col min="5388" max="5388" width="19.42578125" style="3" customWidth="1"/>
    <col min="5389" max="5389" width="12.5703125" style="3" customWidth="1"/>
    <col min="5390" max="5390" width="13.5703125" style="3" customWidth="1"/>
    <col min="5391" max="5392" width="18.85546875" style="3" customWidth="1"/>
    <col min="5393" max="5393" width="16.42578125" style="3" customWidth="1"/>
    <col min="5394" max="5394" width="16" style="3" customWidth="1"/>
    <col min="5395" max="5395" width="16.5703125" style="3" customWidth="1"/>
    <col min="5396" max="5396" width="15.85546875" style="3" customWidth="1"/>
    <col min="5397" max="5397" width="16" style="3" customWidth="1"/>
    <col min="5398" max="5632" width="9.140625" style="3"/>
    <col min="5633" max="5633" width="7" style="3" customWidth="1"/>
    <col min="5634" max="5634" width="17.7109375" style="3" customWidth="1"/>
    <col min="5635" max="5635" width="8.85546875" style="3" customWidth="1"/>
    <col min="5636" max="5636" width="50.5703125" style="3" customWidth="1"/>
    <col min="5637" max="5637" width="30.85546875" style="3" customWidth="1"/>
    <col min="5638" max="5638" width="20.5703125" style="3" customWidth="1"/>
    <col min="5639" max="5639" width="20.7109375" style="3" customWidth="1"/>
    <col min="5640" max="5640" width="19.5703125" style="3" customWidth="1"/>
    <col min="5641" max="5641" width="14.85546875" style="3" customWidth="1"/>
    <col min="5642" max="5642" width="20.140625" style="3" customWidth="1"/>
    <col min="5643" max="5643" width="18.85546875" style="3" customWidth="1"/>
    <col min="5644" max="5644" width="19.42578125" style="3" customWidth="1"/>
    <col min="5645" max="5645" width="12.5703125" style="3" customWidth="1"/>
    <col min="5646" max="5646" width="13.5703125" style="3" customWidth="1"/>
    <col min="5647" max="5648" width="18.85546875" style="3" customWidth="1"/>
    <col min="5649" max="5649" width="16.42578125" style="3" customWidth="1"/>
    <col min="5650" max="5650" width="16" style="3" customWidth="1"/>
    <col min="5651" max="5651" width="16.5703125" style="3" customWidth="1"/>
    <col min="5652" max="5652" width="15.85546875" style="3" customWidth="1"/>
    <col min="5653" max="5653" width="16" style="3" customWidth="1"/>
    <col min="5654" max="5888" width="9.140625" style="3"/>
    <col min="5889" max="5889" width="7" style="3" customWidth="1"/>
    <col min="5890" max="5890" width="17.7109375" style="3" customWidth="1"/>
    <col min="5891" max="5891" width="8.85546875" style="3" customWidth="1"/>
    <col min="5892" max="5892" width="50.5703125" style="3" customWidth="1"/>
    <col min="5893" max="5893" width="30.85546875" style="3" customWidth="1"/>
    <col min="5894" max="5894" width="20.5703125" style="3" customWidth="1"/>
    <col min="5895" max="5895" width="20.7109375" style="3" customWidth="1"/>
    <col min="5896" max="5896" width="19.5703125" style="3" customWidth="1"/>
    <col min="5897" max="5897" width="14.85546875" style="3" customWidth="1"/>
    <col min="5898" max="5898" width="20.140625" style="3" customWidth="1"/>
    <col min="5899" max="5899" width="18.85546875" style="3" customWidth="1"/>
    <col min="5900" max="5900" width="19.42578125" style="3" customWidth="1"/>
    <col min="5901" max="5901" width="12.5703125" style="3" customWidth="1"/>
    <col min="5902" max="5902" width="13.5703125" style="3" customWidth="1"/>
    <col min="5903" max="5904" width="18.85546875" style="3" customWidth="1"/>
    <col min="5905" max="5905" width="16.42578125" style="3" customWidth="1"/>
    <col min="5906" max="5906" width="16" style="3" customWidth="1"/>
    <col min="5907" max="5907" width="16.5703125" style="3" customWidth="1"/>
    <col min="5908" max="5908" width="15.85546875" style="3" customWidth="1"/>
    <col min="5909" max="5909" width="16" style="3" customWidth="1"/>
    <col min="5910" max="6144" width="9.140625" style="3"/>
    <col min="6145" max="6145" width="7" style="3" customWidth="1"/>
    <col min="6146" max="6146" width="17.7109375" style="3" customWidth="1"/>
    <col min="6147" max="6147" width="8.85546875" style="3" customWidth="1"/>
    <col min="6148" max="6148" width="50.5703125" style="3" customWidth="1"/>
    <col min="6149" max="6149" width="30.85546875" style="3" customWidth="1"/>
    <col min="6150" max="6150" width="20.5703125" style="3" customWidth="1"/>
    <col min="6151" max="6151" width="20.7109375" style="3" customWidth="1"/>
    <col min="6152" max="6152" width="19.5703125" style="3" customWidth="1"/>
    <col min="6153" max="6153" width="14.85546875" style="3" customWidth="1"/>
    <col min="6154" max="6154" width="20.140625" style="3" customWidth="1"/>
    <col min="6155" max="6155" width="18.85546875" style="3" customWidth="1"/>
    <col min="6156" max="6156" width="19.42578125" style="3" customWidth="1"/>
    <col min="6157" max="6157" width="12.5703125" style="3" customWidth="1"/>
    <col min="6158" max="6158" width="13.5703125" style="3" customWidth="1"/>
    <col min="6159" max="6160" width="18.85546875" style="3" customWidth="1"/>
    <col min="6161" max="6161" width="16.42578125" style="3" customWidth="1"/>
    <col min="6162" max="6162" width="16" style="3" customWidth="1"/>
    <col min="6163" max="6163" width="16.5703125" style="3" customWidth="1"/>
    <col min="6164" max="6164" width="15.85546875" style="3" customWidth="1"/>
    <col min="6165" max="6165" width="16" style="3" customWidth="1"/>
    <col min="6166" max="6400" width="9.140625" style="3"/>
    <col min="6401" max="6401" width="7" style="3" customWidth="1"/>
    <col min="6402" max="6402" width="17.7109375" style="3" customWidth="1"/>
    <col min="6403" max="6403" width="8.85546875" style="3" customWidth="1"/>
    <col min="6404" max="6404" width="50.5703125" style="3" customWidth="1"/>
    <col min="6405" max="6405" width="30.85546875" style="3" customWidth="1"/>
    <col min="6406" max="6406" width="20.5703125" style="3" customWidth="1"/>
    <col min="6407" max="6407" width="20.7109375" style="3" customWidth="1"/>
    <col min="6408" max="6408" width="19.5703125" style="3" customWidth="1"/>
    <col min="6409" max="6409" width="14.85546875" style="3" customWidth="1"/>
    <col min="6410" max="6410" width="20.140625" style="3" customWidth="1"/>
    <col min="6411" max="6411" width="18.85546875" style="3" customWidth="1"/>
    <col min="6412" max="6412" width="19.42578125" style="3" customWidth="1"/>
    <col min="6413" max="6413" width="12.5703125" style="3" customWidth="1"/>
    <col min="6414" max="6414" width="13.5703125" style="3" customWidth="1"/>
    <col min="6415" max="6416" width="18.85546875" style="3" customWidth="1"/>
    <col min="6417" max="6417" width="16.42578125" style="3" customWidth="1"/>
    <col min="6418" max="6418" width="16" style="3" customWidth="1"/>
    <col min="6419" max="6419" width="16.5703125" style="3" customWidth="1"/>
    <col min="6420" max="6420" width="15.85546875" style="3" customWidth="1"/>
    <col min="6421" max="6421" width="16" style="3" customWidth="1"/>
    <col min="6422" max="6656" width="9.140625" style="3"/>
    <col min="6657" max="6657" width="7" style="3" customWidth="1"/>
    <col min="6658" max="6658" width="17.7109375" style="3" customWidth="1"/>
    <col min="6659" max="6659" width="8.85546875" style="3" customWidth="1"/>
    <col min="6660" max="6660" width="50.5703125" style="3" customWidth="1"/>
    <col min="6661" max="6661" width="30.85546875" style="3" customWidth="1"/>
    <col min="6662" max="6662" width="20.5703125" style="3" customWidth="1"/>
    <col min="6663" max="6663" width="20.7109375" style="3" customWidth="1"/>
    <col min="6664" max="6664" width="19.5703125" style="3" customWidth="1"/>
    <col min="6665" max="6665" width="14.85546875" style="3" customWidth="1"/>
    <col min="6666" max="6666" width="20.140625" style="3" customWidth="1"/>
    <col min="6667" max="6667" width="18.85546875" style="3" customWidth="1"/>
    <col min="6668" max="6668" width="19.42578125" style="3" customWidth="1"/>
    <col min="6669" max="6669" width="12.5703125" style="3" customWidth="1"/>
    <col min="6670" max="6670" width="13.5703125" style="3" customWidth="1"/>
    <col min="6671" max="6672" width="18.85546875" style="3" customWidth="1"/>
    <col min="6673" max="6673" width="16.42578125" style="3" customWidth="1"/>
    <col min="6674" max="6674" width="16" style="3" customWidth="1"/>
    <col min="6675" max="6675" width="16.5703125" style="3" customWidth="1"/>
    <col min="6676" max="6676" width="15.85546875" style="3" customWidth="1"/>
    <col min="6677" max="6677" width="16" style="3" customWidth="1"/>
    <col min="6678" max="6912" width="9.140625" style="3"/>
    <col min="6913" max="6913" width="7" style="3" customWidth="1"/>
    <col min="6914" max="6914" width="17.7109375" style="3" customWidth="1"/>
    <col min="6915" max="6915" width="8.85546875" style="3" customWidth="1"/>
    <col min="6916" max="6916" width="50.5703125" style="3" customWidth="1"/>
    <col min="6917" max="6917" width="30.85546875" style="3" customWidth="1"/>
    <col min="6918" max="6918" width="20.5703125" style="3" customWidth="1"/>
    <col min="6919" max="6919" width="20.7109375" style="3" customWidth="1"/>
    <col min="6920" max="6920" width="19.5703125" style="3" customWidth="1"/>
    <col min="6921" max="6921" width="14.85546875" style="3" customWidth="1"/>
    <col min="6922" max="6922" width="20.140625" style="3" customWidth="1"/>
    <col min="6923" max="6923" width="18.85546875" style="3" customWidth="1"/>
    <col min="6924" max="6924" width="19.42578125" style="3" customWidth="1"/>
    <col min="6925" max="6925" width="12.5703125" style="3" customWidth="1"/>
    <col min="6926" max="6926" width="13.5703125" style="3" customWidth="1"/>
    <col min="6927" max="6928" width="18.85546875" style="3" customWidth="1"/>
    <col min="6929" max="6929" width="16.42578125" style="3" customWidth="1"/>
    <col min="6930" max="6930" width="16" style="3" customWidth="1"/>
    <col min="6931" max="6931" width="16.5703125" style="3" customWidth="1"/>
    <col min="6932" max="6932" width="15.85546875" style="3" customWidth="1"/>
    <col min="6933" max="6933" width="16" style="3" customWidth="1"/>
    <col min="6934" max="7168" width="9.140625" style="3"/>
    <col min="7169" max="7169" width="7" style="3" customWidth="1"/>
    <col min="7170" max="7170" width="17.7109375" style="3" customWidth="1"/>
    <col min="7171" max="7171" width="8.85546875" style="3" customWidth="1"/>
    <col min="7172" max="7172" width="50.5703125" style="3" customWidth="1"/>
    <col min="7173" max="7173" width="30.85546875" style="3" customWidth="1"/>
    <col min="7174" max="7174" width="20.5703125" style="3" customWidth="1"/>
    <col min="7175" max="7175" width="20.7109375" style="3" customWidth="1"/>
    <col min="7176" max="7176" width="19.5703125" style="3" customWidth="1"/>
    <col min="7177" max="7177" width="14.85546875" style="3" customWidth="1"/>
    <col min="7178" max="7178" width="20.140625" style="3" customWidth="1"/>
    <col min="7179" max="7179" width="18.85546875" style="3" customWidth="1"/>
    <col min="7180" max="7180" width="19.42578125" style="3" customWidth="1"/>
    <col min="7181" max="7181" width="12.5703125" style="3" customWidth="1"/>
    <col min="7182" max="7182" width="13.5703125" style="3" customWidth="1"/>
    <col min="7183" max="7184" width="18.85546875" style="3" customWidth="1"/>
    <col min="7185" max="7185" width="16.42578125" style="3" customWidth="1"/>
    <col min="7186" max="7186" width="16" style="3" customWidth="1"/>
    <col min="7187" max="7187" width="16.5703125" style="3" customWidth="1"/>
    <col min="7188" max="7188" width="15.85546875" style="3" customWidth="1"/>
    <col min="7189" max="7189" width="16" style="3" customWidth="1"/>
    <col min="7190" max="7424" width="9.140625" style="3"/>
    <col min="7425" max="7425" width="7" style="3" customWidth="1"/>
    <col min="7426" max="7426" width="17.7109375" style="3" customWidth="1"/>
    <col min="7427" max="7427" width="8.85546875" style="3" customWidth="1"/>
    <col min="7428" max="7428" width="50.5703125" style="3" customWidth="1"/>
    <col min="7429" max="7429" width="30.85546875" style="3" customWidth="1"/>
    <col min="7430" max="7430" width="20.5703125" style="3" customWidth="1"/>
    <col min="7431" max="7431" width="20.7109375" style="3" customWidth="1"/>
    <col min="7432" max="7432" width="19.5703125" style="3" customWidth="1"/>
    <col min="7433" max="7433" width="14.85546875" style="3" customWidth="1"/>
    <col min="7434" max="7434" width="20.140625" style="3" customWidth="1"/>
    <col min="7435" max="7435" width="18.85546875" style="3" customWidth="1"/>
    <col min="7436" max="7436" width="19.42578125" style="3" customWidth="1"/>
    <col min="7437" max="7437" width="12.5703125" style="3" customWidth="1"/>
    <col min="7438" max="7438" width="13.5703125" style="3" customWidth="1"/>
    <col min="7439" max="7440" width="18.85546875" style="3" customWidth="1"/>
    <col min="7441" max="7441" width="16.42578125" style="3" customWidth="1"/>
    <col min="7442" max="7442" width="16" style="3" customWidth="1"/>
    <col min="7443" max="7443" width="16.5703125" style="3" customWidth="1"/>
    <col min="7444" max="7444" width="15.85546875" style="3" customWidth="1"/>
    <col min="7445" max="7445" width="16" style="3" customWidth="1"/>
    <col min="7446" max="7680" width="9.140625" style="3"/>
    <col min="7681" max="7681" width="7" style="3" customWidth="1"/>
    <col min="7682" max="7682" width="17.7109375" style="3" customWidth="1"/>
    <col min="7683" max="7683" width="8.85546875" style="3" customWidth="1"/>
    <col min="7684" max="7684" width="50.5703125" style="3" customWidth="1"/>
    <col min="7685" max="7685" width="30.85546875" style="3" customWidth="1"/>
    <col min="7686" max="7686" width="20.5703125" style="3" customWidth="1"/>
    <col min="7687" max="7687" width="20.7109375" style="3" customWidth="1"/>
    <col min="7688" max="7688" width="19.5703125" style="3" customWidth="1"/>
    <col min="7689" max="7689" width="14.85546875" style="3" customWidth="1"/>
    <col min="7690" max="7690" width="20.140625" style="3" customWidth="1"/>
    <col min="7691" max="7691" width="18.85546875" style="3" customWidth="1"/>
    <col min="7692" max="7692" width="19.42578125" style="3" customWidth="1"/>
    <col min="7693" max="7693" width="12.5703125" style="3" customWidth="1"/>
    <col min="7694" max="7694" width="13.5703125" style="3" customWidth="1"/>
    <col min="7695" max="7696" width="18.85546875" style="3" customWidth="1"/>
    <col min="7697" max="7697" width="16.42578125" style="3" customWidth="1"/>
    <col min="7698" max="7698" width="16" style="3" customWidth="1"/>
    <col min="7699" max="7699" width="16.5703125" style="3" customWidth="1"/>
    <col min="7700" max="7700" width="15.85546875" style="3" customWidth="1"/>
    <col min="7701" max="7701" width="16" style="3" customWidth="1"/>
    <col min="7702" max="7936" width="9.140625" style="3"/>
    <col min="7937" max="7937" width="7" style="3" customWidth="1"/>
    <col min="7938" max="7938" width="17.7109375" style="3" customWidth="1"/>
    <col min="7939" max="7939" width="8.85546875" style="3" customWidth="1"/>
    <col min="7940" max="7940" width="50.5703125" style="3" customWidth="1"/>
    <col min="7941" max="7941" width="30.85546875" style="3" customWidth="1"/>
    <col min="7942" max="7942" width="20.5703125" style="3" customWidth="1"/>
    <col min="7943" max="7943" width="20.7109375" style="3" customWidth="1"/>
    <col min="7944" max="7944" width="19.5703125" style="3" customWidth="1"/>
    <col min="7945" max="7945" width="14.85546875" style="3" customWidth="1"/>
    <col min="7946" max="7946" width="20.140625" style="3" customWidth="1"/>
    <col min="7947" max="7947" width="18.85546875" style="3" customWidth="1"/>
    <col min="7948" max="7948" width="19.42578125" style="3" customWidth="1"/>
    <col min="7949" max="7949" width="12.5703125" style="3" customWidth="1"/>
    <col min="7950" max="7950" width="13.5703125" style="3" customWidth="1"/>
    <col min="7951" max="7952" width="18.85546875" style="3" customWidth="1"/>
    <col min="7953" max="7953" width="16.42578125" style="3" customWidth="1"/>
    <col min="7954" max="7954" width="16" style="3" customWidth="1"/>
    <col min="7955" max="7955" width="16.5703125" style="3" customWidth="1"/>
    <col min="7956" max="7956" width="15.85546875" style="3" customWidth="1"/>
    <col min="7957" max="7957" width="16" style="3" customWidth="1"/>
    <col min="7958" max="8192" width="9.140625" style="3"/>
    <col min="8193" max="8193" width="7" style="3" customWidth="1"/>
    <col min="8194" max="8194" width="17.7109375" style="3" customWidth="1"/>
    <col min="8195" max="8195" width="8.85546875" style="3" customWidth="1"/>
    <col min="8196" max="8196" width="50.5703125" style="3" customWidth="1"/>
    <col min="8197" max="8197" width="30.85546875" style="3" customWidth="1"/>
    <col min="8198" max="8198" width="20.5703125" style="3" customWidth="1"/>
    <col min="8199" max="8199" width="20.7109375" style="3" customWidth="1"/>
    <col min="8200" max="8200" width="19.5703125" style="3" customWidth="1"/>
    <col min="8201" max="8201" width="14.85546875" style="3" customWidth="1"/>
    <col min="8202" max="8202" width="20.140625" style="3" customWidth="1"/>
    <col min="8203" max="8203" width="18.85546875" style="3" customWidth="1"/>
    <col min="8204" max="8204" width="19.42578125" style="3" customWidth="1"/>
    <col min="8205" max="8205" width="12.5703125" style="3" customWidth="1"/>
    <col min="8206" max="8206" width="13.5703125" style="3" customWidth="1"/>
    <col min="8207" max="8208" width="18.85546875" style="3" customWidth="1"/>
    <col min="8209" max="8209" width="16.42578125" style="3" customWidth="1"/>
    <col min="8210" max="8210" width="16" style="3" customWidth="1"/>
    <col min="8211" max="8211" width="16.5703125" style="3" customWidth="1"/>
    <col min="8212" max="8212" width="15.85546875" style="3" customWidth="1"/>
    <col min="8213" max="8213" width="16" style="3" customWidth="1"/>
    <col min="8214" max="8448" width="9.140625" style="3"/>
    <col min="8449" max="8449" width="7" style="3" customWidth="1"/>
    <col min="8450" max="8450" width="17.7109375" style="3" customWidth="1"/>
    <col min="8451" max="8451" width="8.85546875" style="3" customWidth="1"/>
    <col min="8452" max="8452" width="50.5703125" style="3" customWidth="1"/>
    <col min="8453" max="8453" width="30.85546875" style="3" customWidth="1"/>
    <col min="8454" max="8454" width="20.5703125" style="3" customWidth="1"/>
    <col min="8455" max="8455" width="20.7109375" style="3" customWidth="1"/>
    <col min="8456" max="8456" width="19.5703125" style="3" customWidth="1"/>
    <col min="8457" max="8457" width="14.85546875" style="3" customWidth="1"/>
    <col min="8458" max="8458" width="20.140625" style="3" customWidth="1"/>
    <col min="8459" max="8459" width="18.85546875" style="3" customWidth="1"/>
    <col min="8460" max="8460" width="19.42578125" style="3" customWidth="1"/>
    <col min="8461" max="8461" width="12.5703125" style="3" customWidth="1"/>
    <col min="8462" max="8462" width="13.5703125" style="3" customWidth="1"/>
    <col min="8463" max="8464" width="18.85546875" style="3" customWidth="1"/>
    <col min="8465" max="8465" width="16.42578125" style="3" customWidth="1"/>
    <col min="8466" max="8466" width="16" style="3" customWidth="1"/>
    <col min="8467" max="8467" width="16.5703125" style="3" customWidth="1"/>
    <col min="8468" max="8468" width="15.85546875" style="3" customWidth="1"/>
    <col min="8469" max="8469" width="16" style="3" customWidth="1"/>
    <col min="8470" max="8704" width="9.140625" style="3"/>
    <col min="8705" max="8705" width="7" style="3" customWidth="1"/>
    <col min="8706" max="8706" width="17.7109375" style="3" customWidth="1"/>
    <col min="8707" max="8707" width="8.85546875" style="3" customWidth="1"/>
    <col min="8708" max="8708" width="50.5703125" style="3" customWidth="1"/>
    <col min="8709" max="8709" width="30.85546875" style="3" customWidth="1"/>
    <col min="8710" max="8710" width="20.5703125" style="3" customWidth="1"/>
    <col min="8711" max="8711" width="20.7109375" style="3" customWidth="1"/>
    <col min="8712" max="8712" width="19.5703125" style="3" customWidth="1"/>
    <col min="8713" max="8713" width="14.85546875" style="3" customWidth="1"/>
    <col min="8714" max="8714" width="20.140625" style="3" customWidth="1"/>
    <col min="8715" max="8715" width="18.85546875" style="3" customWidth="1"/>
    <col min="8716" max="8716" width="19.42578125" style="3" customWidth="1"/>
    <col min="8717" max="8717" width="12.5703125" style="3" customWidth="1"/>
    <col min="8718" max="8718" width="13.5703125" style="3" customWidth="1"/>
    <col min="8719" max="8720" width="18.85546875" style="3" customWidth="1"/>
    <col min="8721" max="8721" width="16.42578125" style="3" customWidth="1"/>
    <col min="8722" max="8722" width="16" style="3" customWidth="1"/>
    <col min="8723" max="8723" width="16.5703125" style="3" customWidth="1"/>
    <col min="8724" max="8724" width="15.85546875" style="3" customWidth="1"/>
    <col min="8725" max="8725" width="16" style="3" customWidth="1"/>
    <col min="8726" max="8960" width="9.140625" style="3"/>
    <col min="8961" max="8961" width="7" style="3" customWidth="1"/>
    <col min="8962" max="8962" width="17.7109375" style="3" customWidth="1"/>
    <col min="8963" max="8963" width="8.85546875" style="3" customWidth="1"/>
    <col min="8964" max="8964" width="50.5703125" style="3" customWidth="1"/>
    <col min="8965" max="8965" width="30.85546875" style="3" customWidth="1"/>
    <col min="8966" max="8966" width="20.5703125" style="3" customWidth="1"/>
    <col min="8967" max="8967" width="20.7109375" style="3" customWidth="1"/>
    <col min="8968" max="8968" width="19.5703125" style="3" customWidth="1"/>
    <col min="8969" max="8969" width="14.85546875" style="3" customWidth="1"/>
    <col min="8970" max="8970" width="20.140625" style="3" customWidth="1"/>
    <col min="8971" max="8971" width="18.85546875" style="3" customWidth="1"/>
    <col min="8972" max="8972" width="19.42578125" style="3" customWidth="1"/>
    <col min="8973" max="8973" width="12.5703125" style="3" customWidth="1"/>
    <col min="8974" max="8974" width="13.5703125" style="3" customWidth="1"/>
    <col min="8975" max="8976" width="18.85546875" style="3" customWidth="1"/>
    <col min="8977" max="8977" width="16.42578125" style="3" customWidth="1"/>
    <col min="8978" max="8978" width="16" style="3" customWidth="1"/>
    <col min="8979" max="8979" width="16.5703125" style="3" customWidth="1"/>
    <col min="8980" max="8980" width="15.85546875" style="3" customWidth="1"/>
    <col min="8981" max="8981" width="16" style="3" customWidth="1"/>
    <col min="8982" max="9216" width="9.140625" style="3"/>
    <col min="9217" max="9217" width="7" style="3" customWidth="1"/>
    <col min="9218" max="9218" width="17.7109375" style="3" customWidth="1"/>
    <col min="9219" max="9219" width="8.85546875" style="3" customWidth="1"/>
    <col min="9220" max="9220" width="50.5703125" style="3" customWidth="1"/>
    <col min="9221" max="9221" width="30.85546875" style="3" customWidth="1"/>
    <col min="9222" max="9222" width="20.5703125" style="3" customWidth="1"/>
    <col min="9223" max="9223" width="20.7109375" style="3" customWidth="1"/>
    <col min="9224" max="9224" width="19.5703125" style="3" customWidth="1"/>
    <col min="9225" max="9225" width="14.85546875" style="3" customWidth="1"/>
    <col min="9226" max="9226" width="20.140625" style="3" customWidth="1"/>
    <col min="9227" max="9227" width="18.85546875" style="3" customWidth="1"/>
    <col min="9228" max="9228" width="19.42578125" style="3" customWidth="1"/>
    <col min="9229" max="9229" width="12.5703125" style="3" customWidth="1"/>
    <col min="9230" max="9230" width="13.5703125" style="3" customWidth="1"/>
    <col min="9231" max="9232" width="18.85546875" style="3" customWidth="1"/>
    <col min="9233" max="9233" width="16.42578125" style="3" customWidth="1"/>
    <col min="9234" max="9234" width="16" style="3" customWidth="1"/>
    <col min="9235" max="9235" width="16.5703125" style="3" customWidth="1"/>
    <col min="9236" max="9236" width="15.85546875" style="3" customWidth="1"/>
    <col min="9237" max="9237" width="16" style="3" customWidth="1"/>
    <col min="9238" max="9472" width="9.140625" style="3"/>
    <col min="9473" max="9473" width="7" style="3" customWidth="1"/>
    <col min="9474" max="9474" width="17.7109375" style="3" customWidth="1"/>
    <col min="9475" max="9475" width="8.85546875" style="3" customWidth="1"/>
    <col min="9476" max="9476" width="50.5703125" style="3" customWidth="1"/>
    <col min="9477" max="9477" width="30.85546875" style="3" customWidth="1"/>
    <col min="9478" max="9478" width="20.5703125" style="3" customWidth="1"/>
    <col min="9479" max="9479" width="20.7109375" style="3" customWidth="1"/>
    <col min="9480" max="9480" width="19.5703125" style="3" customWidth="1"/>
    <col min="9481" max="9481" width="14.85546875" style="3" customWidth="1"/>
    <col min="9482" max="9482" width="20.140625" style="3" customWidth="1"/>
    <col min="9483" max="9483" width="18.85546875" style="3" customWidth="1"/>
    <col min="9484" max="9484" width="19.42578125" style="3" customWidth="1"/>
    <col min="9485" max="9485" width="12.5703125" style="3" customWidth="1"/>
    <col min="9486" max="9486" width="13.5703125" style="3" customWidth="1"/>
    <col min="9487" max="9488" width="18.85546875" style="3" customWidth="1"/>
    <col min="9489" max="9489" width="16.42578125" style="3" customWidth="1"/>
    <col min="9490" max="9490" width="16" style="3" customWidth="1"/>
    <col min="9491" max="9491" width="16.5703125" style="3" customWidth="1"/>
    <col min="9492" max="9492" width="15.85546875" style="3" customWidth="1"/>
    <col min="9493" max="9493" width="16" style="3" customWidth="1"/>
    <col min="9494" max="9728" width="9.140625" style="3"/>
    <col min="9729" max="9729" width="7" style="3" customWidth="1"/>
    <col min="9730" max="9730" width="17.7109375" style="3" customWidth="1"/>
    <col min="9731" max="9731" width="8.85546875" style="3" customWidth="1"/>
    <col min="9732" max="9732" width="50.5703125" style="3" customWidth="1"/>
    <col min="9733" max="9733" width="30.85546875" style="3" customWidth="1"/>
    <col min="9734" max="9734" width="20.5703125" style="3" customWidth="1"/>
    <col min="9735" max="9735" width="20.7109375" style="3" customWidth="1"/>
    <col min="9736" max="9736" width="19.5703125" style="3" customWidth="1"/>
    <col min="9737" max="9737" width="14.85546875" style="3" customWidth="1"/>
    <col min="9738" max="9738" width="20.140625" style="3" customWidth="1"/>
    <col min="9739" max="9739" width="18.85546875" style="3" customWidth="1"/>
    <col min="9740" max="9740" width="19.42578125" style="3" customWidth="1"/>
    <col min="9741" max="9741" width="12.5703125" style="3" customWidth="1"/>
    <col min="9742" max="9742" width="13.5703125" style="3" customWidth="1"/>
    <col min="9743" max="9744" width="18.85546875" style="3" customWidth="1"/>
    <col min="9745" max="9745" width="16.42578125" style="3" customWidth="1"/>
    <col min="9746" max="9746" width="16" style="3" customWidth="1"/>
    <col min="9747" max="9747" width="16.5703125" style="3" customWidth="1"/>
    <col min="9748" max="9748" width="15.85546875" style="3" customWidth="1"/>
    <col min="9749" max="9749" width="16" style="3" customWidth="1"/>
    <col min="9750" max="9984" width="9.140625" style="3"/>
    <col min="9985" max="9985" width="7" style="3" customWidth="1"/>
    <col min="9986" max="9986" width="17.7109375" style="3" customWidth="1"/>
    <col min="9987" max="9987" width="8.85546875" style="3" customWidth="1"/>
    <col min="9988" max="9988" width="50.5703125" style="3" customWidth="1"/>
    <col min="9989" max="9989" width="30.85546875" style="3" customWidth="1"/>
    <col min="9990" max="9990" width="20.5703125" style="3" customWidth="1"/>
    <col min="9991" max="9991" width="20.7109375" style="3" customWidth="1"/>
    <col min="9992" max="9992" width="19.5703125" style="3" customWidth="1"/>
    <col min="9993" max="9993" width="14.85546875" style="3" customWidth="1"/>
    <col min="9994" max="9994" width="20.140625" style="3" customWidth="1"/>
    <col min="9995" max="9995" width="18.85546875" style="3" customWidth="1"/>
    <col min="9996" max="9996" width="19.42578125" style="3" customWidth="1"/>
    <col min="9997" max="9997" width="12.5703125" style="3" customWidth="1"/>
    <col min="9998" max="9998" width="13.5703125" style="3" customWidth="1"/>
    <col min="9999" max="10000" width="18.85546875" style="3" customWidth="1"/>
    <col min="10001" max="10001" width="16.42578125" style="3" customWidth="1"/>
    <col min="10002" max="10002" width="16" style="3" customWidth="1"/>
    <col min="10003" max="10003" width="16.5703125" style="3" customWidth="1"/>
    <col min="10004" max="10004" width="15.85546875" style="3" customWidth="1"/>
    <col min="10005" max="10005" width="16" style="3" customWidth="1"/>
    <col min="10006" max="10240" width="9.140625" style="3"/>
    <col min="10241" max="10241" width="7" style="3" customWidth="1"/>
    <col min="10242" max="10242" width="17.7109375" style="3" customWidth="1"/>
    <col min="10243" max="10243" width="8.85546875" style="3" customWidth="1"/>
    <col min="10244" max="10244" width="50.5703125" style="3" customWidth="1"/>
    <col min="10245" max="10245" width="30.85546875" style="3" customWidth="1"/>
    <col min="10246" max="10246" width="20.5703125" style="3" customWidth="1"/>
    <col min="10247" max="10247" width="20.7109375" style="3" customWidth="1"/>
    <col min="10248" max="10248" width="19.5703125" style="3" customWidth="1"/>
    <col min="10249" max="10249" width="14.85546875" style="3" customWidth="1"/>
    <col min="10250" max="10250" width="20.140625" style="3" customWidth="1"/>
    <col min="10251" max="10251" width="18.85546875" style="3" customWidth="1"/>
    <col min="10252" max="10252" width="19.42578125" style="3" customWidth="1"/>
    <col min="10253" max="10253" width="12.5703125" style="3" customWidth="1"/>
    <col min="10254" max="10254" width="13.5703125" style="3" customWidth="1"/>
    <col min="10255" max="10256" width="18.85546875" style="3" customWidth="1"/>
    <col min="10257" max="10257" width="16.42578125" style="3" customWidth="1"/>
    <col min="10258" max="10258" width="16" style="3" customWidth="1"/>
    <col min="10259" max="10259" width="16.5703125" style="3" customWidth="1"/>
    <col min="10260" max="10260" width="15.85546875" style="3" customWidth="1"/>
    <col min="10261" max="10261" width="16" style="3" customWidth="1"/>
    <col min="10262" max="10496" width="9.140625" style="3"/>
    <col min="10497" max="10497" width="7" style="3" customWidth="1"/>
    <col min="10498" max="10498" width="17.7109375" style="3" customWidth="1"/>
    <col min="10499" max="10499" width="8.85546875" style="3" customWidth="1"/>
    <col min="10500" max="10500" width="50.5703125" style="3" customWidth="1"/>
    <col min="10501" max="10501" width="30.85546875" style="3" customWidth="1"/>
    <col min="10502" max="10502" width="20.5703125" style="3" customWidth="1"/>
    <col min="10503" max="10503" width="20.7109375" style="3" customWidth="1"/>
    <col min="10504" max="10504" width="19.5703125" style="3" customWidth="1"/>
    <col min="10505" max="10505" width="14.85546875" style="3" customWidth="1"/>
    <col min="10506" max="10506" width="20.140625" style="3" customWidth="1"/>
    <col min="10507" max="10507" width="18.85546875" style="3" customWidth="1"/>
    <col min="10508" max="10508" width="19.42578125" style="3" customWidth="1"/>
    <col min="10509" max="10509" width="12.5703125" style="3" customWidth="1"/>
    <col min="10510" max="10510" width="13.5703125" style="3" customWidth="1"/>
    <col min="10511" max="10512" width="18.85546875" style="3" customWidth="1"/>
    <col min="10513" max="10513" width="16.42578125" style="3" customWidth="1"/>
    <col min="10514" max="10514" width="16" style="3" customWidth="1"/>
    <col min="10515" max="10515" width="16.5703125" style="3" customWidth="1"/>
    <col min="10516" max="10516" width="15.85546875" style="3" customWidth="1"/>
    <col min="10517" max="10517" width="16" style="3" customWidth="1"/>
    <col min="10518" max="10752" width="9.140625" style="3"/>
    <col min="10753" max="10753" width="7" style="3" customWidth="1"/>
    <col min="10754" max="10754" width="17.7109375" style="3" customWidth="1"/>
    <col min="10755" max="10755" width="8.85546875" style="3" customWidth="1"/>
    <col min="10756" max="10756" width="50.5703125" style="3" customWidth="1"/>
    <col min="10757" max="10757" width="30.85546875" style="3" customWidth="1"/>
    <col min="10758" max="10758" width="20.5703125" style="3" customWidth="1"/>
    <col min="10759" max="10759" width="20.7109375" style="3" customWidth="1"/>
    <col min="10760" max="10760" width="19.5703125" style="3" customWidth="1"/>
    <col min="10761" max="10761" width="14.85546875" style="3" customWidth="1"/>
    <col min="10762" max="10762" width="20.140625" style="3" customWidth="1"/>
    <col min="10763" max="10763" width="18.85546875" style="3" customWidth="1"/>
    <col min="10764" max="10764" width="19.42578125" style="3" customWidth="1"/>
    <col min="10765" max="10765" width="12.5703125" style="3" customWidth="1"/>
    <col min="10766" max="10766" width="13.5703125" style="3" customWidth="1"/>
    <col min="10767" max="10768" width="18.85546875" style="3" customWidth="1"/>
    <col min="10769" max="10769" width="16.42578125" style="3" customWidth="1"/>
    <col min="10770" max="10770" width="16" style="3" customWidth="1"/>
    <col min="10771" max="10771" width="16.5703125" style="3" customWidth="1"/>
    <col min="10772" max="10772" width="15.85546875" style="3" customWidth="1"/>
    <col min="10773" max="10773" width="16" style="3" customWidth="1"/>
    <col min="10774" max="11008" width="9.140625" style="3"/>
    <col min="11009" max="11009" width="7" style="3" customWidth="1"/>
    <col min="11010" max="11010" width="17.7109375" style="3" customWidth="1"/>
    <col min="11011" max="11011" width="8.85546875" style="3" customWidth="1"/>
    <col min="11012" max="11012" width="50.5703125" style="3" customWidth="1"/>
    <col min="11013" max="11013" width="30.85546875" style="3" customWidth="1"/>
    <col min="11014" max="11014" width="20.5703125" style="3" customWidth="1"/>
    <col min="11015" max="11015" width="20.7109375" style="3" customWidth="1"/>
    <col min="11016" max="11016" width="19.5703125" style="3" customWidth="1"/>
    <col min="11017" max="11017" width="14.85546875" style="3" customWidth="1"/>
    <col min="11018" max="11018" width="20.140625" style="3" customWidth="1"/>
    <col min="11019" max="11019" width="18.85546875" style="3" customWidth="1"/>
    <col min="11020" max="11020" width="19.42578125" style="3" customWidth="1"/>
    <col min="11021" max="11021" width="12.5703125" style="3" customWidth="1"/>
    <col min="11022" max="11022" width="13.5703125" style="3" customWidth="1"/>
    <col min="11023" max="11024" width="18.85546875" style="3" customWidth="1"/>
    <col min="11025" max="11025" width="16.42578125" style="3" customWidth="1"/>
    <col min="11026" max="11026" width="16" style="3" customWidth="1"/>
    <col min="11027" max="11027" width="16.5703125" style="3" customWidth="1"/>
    <col min="11028" max="11028" width="15.85546875" style="3" customWidth="1"/>
    <col min="11029" max="11029" width="16" style="3" customWidth="1"/>
    <col min="11030" max="11264" width="9.140625" style="3"/>
    <col min="11265" max="11265" width="7" style="3" customWidth="1"/>
    <col min="11266" max="11266" width="17.7109375" style="3" customWidth="1"/>
    <col min="11267" max="11267" width="8.85546875" style="3" customWidth="1"/>
    <col min="11268" max="11268" width="50.5703125" style="3" customWidth="1"/>
    <col min="11269" max="11269" width="30.85546875" style="3" customWidth="1"/>
    <col min="11270" max="11270" width="20.5703125" style="3" customWidth="1"/>
    <col min="11271" max="11271" width="20.7109375" style="3" customWidth="1"/>
    <col min="11272" max="11272" width="19.5703125" style="3" customWidth="1"/>
    <col min="11273" max="11273" width="14.85546875" style="3" customWidth="1"/>
    <col min="11274" max="11274" width="20.140625" style="3" customWidth="1"/>
    <col min="11275" max="11275" width="18.85546875" style="3" customWidth="1"/>
    <col min="11276" max="11276" width="19.42578125" style="3" customWidth="1"/>
    <col min="11277" max="11277" width="12.5703125" style="3" customWidth="1"/>
    <col min="11278" max="11278" width="13.5703125" style="3" customWidth="1"/>
    <col min="11279" max="11280" width="18.85546875" style="3" customWidth="1"/>
    <col min="11281" max="11281" width="16.42578125" style="3" customWidth="1"/>
    <col min="11282" max="11282" width="16" style="3" customWidth="1"/>
    <col min="11283" max="11283" width="16.5703125" style="3" customWidth="1"/>
    <col min="11284" max="11284" width="15.85546875" style="3" customWidth="1"/>
    <col min="11285" max="11285" width="16" style="3" customWidth="1"/>
    <col min="11286" max="11520" width="9.140625" style="3"/>
    <col min="11521" max="11521" width="7" style="3" customWidth="1"/>
    <col min="11522" max="11522" width="17.7109375" style="3" customWidth="1"/>
    <col min="11523" max="11523" width="8.85546875" style="3" customWidth="1"/>
    <col min="11524" max="11524" width="50.5703125" style="3" customWidth="1"/>
    <col min="11525" max="11525" width="30.85546875" style="3" customWidth="1"/>
    <col min="11526" max="11526" width="20.5703125" style="3" customWidth="1"/>
    <col min="11527" max="11527" width="20.7109375" style="3" customWidth="1"/>
    <col min="11528" max="11528" width="19.5703125" style="3" customWidth="1"/>
    <col min="11529" max="11529" width="14.85546875" style="3" customWidth="1"/>
    <col min="11530" max="11530" width="20.140625" style="3" customWidth="1"/>
    <col min="11531" max="11531" width="18.85546875" style="3" customWidth="1"/>
    <col min="11532" max="11532" width="19.42578125" style="3" customWidth="1"/>
    <col min="11533" max="11533" width="12.5703125" style="3" customWidth="1"/>
    <col min="11534" max="11534" width="13.5703125" style="3" customWidth="1"/>
    <col min="11535" max="11536" width="18.85546875" style="3" customWidth="1"/>
    <col min="11537" max="11537" width="16.42578125" style="3" customWidth="1"/>
    <col min="11538" max="11538" width="16" style="3" customWidth="1"/>
    <col min="11539" max="11539" width="16.5703125" style="3" customWidth="1"/>
    <col min="11540" max="11540" width="15.85546875" style="3" customWidth="1"/>
    <col min="11541" max="11541" width="16" style="3" customWidth="1"/>
    <col min="11542" max="11776" width="9.140625" style="3"/>
    <col min="11777" max="11777" width="7" style="3" customWidth="1"/>
    <col min="11778" max="11778" width="17.7109375" style="3" customWidth="1"/>
    <col min="11779" max="11779" width="8.85546875" style="3" customWidth="1"/>
    <col min="11780" max="11780" width="50.5703125" style="3" customWidth="1"/>
    <col min="11781" max="11781" width="30.85546875" style="3" customWidth="1"/>
    <col min="11782" max="11782" width="20.5703125" style="3" customWidth="1"/>
    <col min="11783" max="11783" width="20.7109375" style="3" customWidth="1"/>
    <col min="11784" max="11784" width="19.5703125" style="3" customWidth="1"/>
    <col min="11785" max="11785" width="14.85546875" style="3" customWidth="1"/>
    <col min="11786" max="11786" width="20.140625" style="3" customWidth="1"/>
    <col min="11787" max="11787" width="18.85546875" style="3" customWidth="1"/>
    <col min="11788" max="11788" width="19.42578125" style="3" customWidth="1"/>
    <col min="11789" max="11789" width="12.5703125" style="3" customWidth="1"/>
    <col min="11790" max="11790" width="13.5703125" style="3" customWidth="1"/>
    <col min="11791" max="11792" width="18.85546875" style="3" customWidth="1"/>
    <col min="11793" max="11793" width="16.42578125" style="3" customWidth="1"/>
    <col min="11794" max="11794" width="16" style="3" customWidth="1"/>
    <col min="11795" max="11795" width="16.5703125" style="3" customWidth="1"/>
    <col min="11796" max="11796" width="15.85546875" style="3" customWidth="1"/>
    <col min="11797" max="11797" width="16" style="3" customWidth="1"/>
    <col min="11798" max="12032" width="9.140625" style="3"/>
    <col min="12033" max="12033" width="7" style="3" customWidth="1"/>
    <col min="12034" max="12034" width="17.7109375" style="3" customWidth="1"/>
    <col min="12035" max="12035" width="8.85546875" style="3" customWidth="1"/>
    <col min="12036" max="12036" width="50.5703125" style="3" customWidth="1"/>
    <col min="12037" max="12037" width="30.85546875" style="3" customWidth="1"/>
    <col min="12038" max="12038" width="20.5703125" style="3" customWidth="1"/>
    <col min="12039" max="12039" width="20.7109375" style="3" customWidth="1"/>
    <col min="12040" max="12040" width="19.5703125" style="3" customWidth="1"/>
    <col min="12041" max="12041" width="14.85546875" style="3" customWidth="1"/>
    <col min="12042" max="12042" width="20.140625" style="3" customWidth="1"/>
    <col min="12043" max="12043" width="18.85546875" style="3" customWidth="1"/>
    <col min="12044" max="12044" width="19.42578125" style="3" customWidth="1"/>
    <col min="12045" max="12045" width="12.5703125" style="3" customWidth="1"/>
    <col min="12046" max="12046" width="13.5703125" style="3" customWidth="1"/>
    <col min="12047" max="12048" width="18.85546875" style="3" customWidth="1"/>
    <col min="12049" max="12049" width="16.42578125" style="3" customWidth="1"/>
    <col min="12050" max="12050" width="16" style="3" customWidth="1"/>
    <col min="12051" max="12051" width="16.5703125" style="3" customWidth="1"/>
    <col min="12052" max="12052" width="15.85546875" style="3" customWidth="1"/>
    <col min="12053" max="12053" width="16" style="3" customWidth="1"/>
    <col min="12054" max="12288" width="9.140625" style="3"/>
    <col min="12289" max="12289" width="7" style="3" customWidth="1"/>
    <col min="12290" max="12290" width="17.7109375" style="3" customWidth="1"/>
    <col min="12291" max="12291" width="8.85546875" style="3" customWidth="1"/>
    <col min="12292" max="12292" width="50.5703125" style="3" customWidth="1"/>
    <col min="12293" max="12293" width="30.85546875" style="3" customWidth="1"/>
    <col min="12294" max="12294" width="20.5703125" style="3" customWidth="1"/>
    <col min="12295" max="12295" width="20.7109375" style="3" customWidth="1"/>
    <col min="12296" max="12296" width="19.5703125" style="3" customWidth="1"/>
    <col min="12297" max="12297" width="14.85546875" style="3" customWidth="1"/>
    <col min="12298" max="12298" width="20.140625" style="3" customWidth="1"/>
    <col min="12299" max="12299" width="18.85546875" style="3" customWidth="1"/>
    <col min="12300" max="12300" width="19.42578125" style="3" customWidth="1"/>
    <col min="12301" max="12301" width="12.5703125" style="3" customWidth="1"/>
    <col min="12302" max="12302" width="13.5703125" style="3" customWidth="1"/>
    <col min="12303" max="12304" width="18.85546875" style="3" customWidth="1"/>
    <col min="12305" max="12305" width="16.42578125" style="3" customWidth="1"/>
    <col min="12306" max="12306" width="16" style="3" customWidth="1"/>
    <col min="12307" max="12307" width="16.5703125" style="3" customWidth="1"/>
    <col min="12308" max="12308" width="15.85546875" style="3" customWidth="1"/>
    <col min="12309" max="12309" width="16" style="3" customWidth="1"/>
    <col min="12310" max="12544" width="9.140625" style="3"/>
    <col min="12545" max="12545" width="7" style="3" customWidth="1"/>
    <col min="12546" max="12546" width="17.7109375" style="3" customWidth="1"/>
    <col min="12547" max="12547" width="8.85546875" style="3" customWidth="1"/>
    <col min="12548" max="12548" width="50.5703125" style="3" customWidth="1"/>
    <col min="12549" max="12549" width="30.85546875" style="3" customWidth="1"/>
    <col min="12550" max="12550" width="20.5703125" style="3" customWidth="1"/>
    <col min="12551" max="12551" width="20.7109375" style="3" customWidth="1"/>
    <col min="12552" max="12552" width="19.5703125" style="3" customWidth="1"/>
    <col min="12553" max="12553" width="14.85546875" style="3" customWidth="1"/>
    <col min="12554" max="12554" width="20.140625" style="3" customWidth="1"/>
    <col min="12555" max="12555" width="18.85546875" style="3" customWidth="1"/>
    <col min="12556" max="12556" width="19.42578125" style="3" customWidth="1"/>
    <col min="12557" max="12557" width="12.5703125" style="3" customWidth="1"/>
    <col min="12558" max="12558" width="13.5703125" style="3" customWidth="1"/>
    <col min="12559" max="12560" width="18.85546875" style="3" customWidth="1"/>
    <col min="12561" max="12561" width="16.42578125" style="3" customWidth="1"/>
    <col min="12562" max="12562" width="16" style="3" customWidth="1"/>
    <col min="12563" max="12563" width="16.5703125" style="3" customWidth="1"/>
    <col min="12564" max="12564" width="15.85546875" style="3" customWidth="1"/>
    <col min="12565" max="12565" width="16" style="3" customWidth="1"/>
    <col min="12566" max="12800" width="9.140625" style="3"/>
    <col min="12801" max="12801" width="7" style="3" customWidth="1"/>
    <col min="12802" max="12802" width="17.7109375" style="3" customWidth="1"/>
    <col min="12803" max="12803" width="8.85546875" style="3" customWidth="1"/>
    <col min="12804" max="12804" width="50.5703125" style="3" customWidth="1"/>
    <col min="12805" max="12805" width="30.85546875" style="3" customWidth="1"/>
    <col min="12806" max="12806" width="20.5703125" style="3" customWidth="1"/>
    <col min="12807" max="12807" width="20.7109375" style="3" customWidth="1"/>
    <col min="12808" max="12808" width="19.5703125" style="3" customWidth="1"/>
    <col min="12809" max="12809" width="14.85546875" style="3" customWidth="1"/>
    <col min="12810" max="12810" width="20.140625" style="3" customWidth="1"/>
    <col min="12811" max="12811" width="18.85546875" style="3" customWidth="1"/>
    <col min="12812" max="12812" width="19.42578125" style="3" customWidth="1"/>
    <col min="12813" max="12813" width="12.5703125" style="3" customWidth="1"/>
    <col min="12814" max="12814" width="13.5703125" style="3" customWidth="1"/>
    <col min="12815" max="12816" width="18.85546875" style="3" customWidth="1"/>
    <col min="12817" max="12817" width="16.42578125" style="3" customWidth="1"/>
    <col min="12818" max="12818" width="16" style="3" customWidth="1"/>
    <col min="12819" max="12819" width="16.5703125" style="3" customWidth="1"/>
    <col min="12820" max="12820" width="15.85546875" style="3" customWidth="1"/>
    <col min="12821" max="12821" width="16" style="3" customWidth="1"/>
    <col min="12822" max="13056" width="9.140625" style="3"/>
    <col min="13057" max="13057" width="7" style="3" customWidth="1"/>
    <col min="13058" max="13058" width="17.7109375" style="3" customWidth="1"/>
    <col min="13059" max="13059" width="8.85546875" style="3" customWidth="1"/>
    <col min="13060" max="13060" width="50.5703125" style="3" customWidth="1"/>
    <col min="13061" max="13061" width="30.85546875" style="3" customWidth="1"/>
    <col min="13062" max="13062" width="20.5703125" style="3" customWidth="1"/>
    <col min="13063" max="13063" width="20.7109375" style="3" customWidth="1"/>
    <col min="13064" max="13064" width="19.5703125" style="3" customWidth="1"/>
    <col min="13065" max="13065" width="14.85546875" style="3" customWidth="1"/>
    <col min="13066" max="13066" width="20.140625" style="3" customWidth="1"/>
    <col min="13067" max="13067" width="18.85546875" style="3" customWidth="1"/>
    <col min="13068" max="13068" width="19.42578125" style="3" customWidth="1"/>
    <col min="13069" max="13069" width="12.5703125" style="3" customWidth="1"/>
    <col min="13070" max="13070" width="13.5703125" style="3" customWidth="1"/>
    <col min="13071" max="13072" width="18.85546875" style="3" customWidth="1"/>
    <col min="13073" max="13073" width="16.42578125" style="3" customWidth="1"/>
    <col min="13074" max="13074" width="16" style="3" customWidth="1"/>
    <col min="13075" max="13075" width="16.5703125" style="3" customWidth="1"/>
    <col min="13076" max="13076" width="15.85546875" style="3" customWidth="1"/>
    <col min="13077" max="13077" width="16" style="3" customWidth="1"/>
    <col min="13078" max="13312" width="9.140625" style="3"/>
    <col min="13313" max="13313" width="7" style="3" customWidth="1"/>
    <col min="13314" max="13314" width="17.7109375" style="3" customWidth="1"/>
    <col min="13315" max="13315" width="8.85546875" style="3" customWidth="1"/>
    <col min="13316" max="13316" width="50.5703125" style="3" customWidth="1"/>
    <col min="13317" max="13317" width="30.85546875" style="3" customWidth="1"/>
    <col min="13318" max="13318" width="20.5703125" style="3" customWidth="1"/>
    <col min="13319" max="13319" width="20.7109375" style="3" customWidth="1"/>
    <col min="13320" max="13320" width="19.5703125" style="3" customWidth="1"/>
    <col min="13321" max="13321" width="14.85546875" style="3" customWidth="1"/>
    <col min="13322" max="13322" width="20.140625" style="3" customWidth="1"/>
    <col min="13323" max="13323" width="18.85546875" style="3" customWidth="1"/>
    <col min="13324" max="13324" width="19.42578125" style="3" customWidth="1"/>
    <col min="13325" max="13325" width="12.5703125" style="3" customWidth="1"/>
    <col min="13326" max="13326" width="13.5703125" style="3" customWidth="1"/>
    <col min="13327" max="13328" width="18.85546875" style="3" customWidth="1"/>
    <col min="13329" max="13329" width="16.42578125" style="3" customWidth="1"/>
    <col min="13330" max="13330" width="16" style="3" customWidth="1"/>
    <col min="13331" max="13331" width="16.5703125" style="3" customWidth="1"/>
    <col min="13332" max="13332" width="15.85546875" style="3" customWidth="1"/>
    <col min="13333" max="13333" width="16" style="3" customWidth="1"/>
    <col min="13334" max="13568" width="9.140625" style="3"/>
    <col min="13569" max="13569" width="7" style="3" customWidth="1"/>
    <col min="13570" max="13570" width="17.7109375" style="3" customWidth="1"/>
    <col min="13571" max="13571" width="8.85546875" style="3" customWidth="1"/>
    <col min="13572" max="13572" width="50.5703125" style="3" customWidth="1"/>
    <col min="13573" max="13573" width="30.85546875" style="3" customWidth="1"/>
    <col min="13574" max="13574" width="20.5703125" style="3" customWidth="1"/>
    <col min="13575" max="13575" width="20.7109375" style="3" customWidth="1"/>
    <col min="13576" max="13576" width="19.5703125" style="3" customWidth="1"/>
    <col min="13577" max="13577" width="14.85546875" style="3" customWidth="1"/>
    <col min="13578" max="13578" width="20.140625" style="3" customWidth="1"/>
    <col min="13579" max="13579" width="18.85546875" style="3" customWidth="1"/>
    <col min="13580" max="13580" width="19.42578125" style="3" customWidth="1"/>
    <col min="13581" max="13581" width="12.5703125" style="3" customWidth="1"/>
    <col min="13582" max="13582" width="13.5703125" style="3" customWidth="1"/>
    <col min="13583" max="13584" width="18.85546875" style="3" customWidth="1"/>
    <col min="13585" max="13585" width="16.42578125" style="3" customWidth="1"/>
    <col min="13586" max="13586" width="16" style="3" customWidth="1"/>
    <col min="13587" max="13587" width="16.5703125" style="3" customWidth="1"/>
    <col min="13588" max="13588" width="15.85546875" style="3" customWidth="1"/>
    <col min="13589" max="13589" width="16" style="3" customWidth="1"/>
    <col min="13590" max="13824" width="9.140625" style="3"/>
    <col min="13825" max="13825" width="7" style="3" customWidth="1"/>
    <col min="13826" max="13826" width="17.7109375" style="3" customWidth="1"/>
    <col min="13827" max="13827" width="8.85546875" style="3" customWidth="1"/>
    <col min="13828" max="13828" width="50.5703125" style="3" customWidth="1"/>
    <col min="13829" max="13829" width="30.85546875" style="3" customWidth="1"/>
    <col min="13830" max="13830" width="20.5703125" style="3" customWidth="1"/>
    <col min="13831" max="13831" width="20.7109375" style="3" customWidth="1"/>
    <col min="13832" max="13832" width="19.5703125" style="3" customWidth="1"/>
    <col min="13833" max="13833" width="14.85546875" style="3" customWidth="1"/>
    <col min="13834" max="13834" width="20.140625" style="3" customWidth="1"/>
    <col min="13835" max="13835" width="18.85546875" style="3" customWidth="1"/>
    <col min="13836" max="13836" width="19.42578125" style="3" customWidth="1"/>
    <col min="13837" max="13837" width="12.5703125" style="3" customWidth="1"/>
    <col min="13838" max="13838" width="13.5703125" style="3" customWidth="1"/>
    <col min="13839" max="13840" width="18.85546875" style="3" customWidth="1"/>
    <col min="13841" max="13841" width="16.42578125" style="3" customWidth="1"/>
    <col min="13842" max="13842" width="16" style="3" customWidth="1"/>
    <col min="13843" max="13843" width="16.5703125" style="3" customWidth="1"/>
    <col min="13844" max="13844" width="15.85546875" style="3" customWidth="1"/>
    <col min="13845" max="13845" width="16" style="3" customWidth="1"/>
    <col min="13846" max="14080" width="9.140625" style="3"/>
    <col min="14081" max="14081" width="7" style="3" customWidth="1"/>
    <col min="14082" max="14082" width="17.7109375" style="3" customWidth="1"/>
    <col min="14083" max="14083" width="8.85546875" style="3" customWidth="1"/>
    <col min="14084" max="14084" width="50.5703125" style="3" customWidth="1"/>
    <col min="14085" max="14085" width="30.85546875" style="3" customWidth="1"/>
    <col min="14086" max="14086" width="20.5703125" style="3" customWidth="1"/>
    <col min="14087" max="14087" width="20.7109375" style="3" customWidth="1"/>
    <col min="14088" max="14088" width="19.5703125" style="3" customWidth="1"/>
    <col min="14089" max="14089" width="14.85546875" style="3" customWidth="1"/>
    <col min="14090" max="14090" width="20.140625" style="3" customWidth="1"/>
    <col min="14091" max="14091" width="18.85546875" style="3" customWidth="1"/>
    <col min="14092" max="14092" width="19.42578125" style="3" customWidth="1"/>
    <col min="14093" max="14093" width="12.5703125" style="3" customWidth="1"/>
    <col min="14094" max="14094" width="13.5703125" style="3" customWidth="1"/>
    <col min="14095" max="14096" width="18.85546875" style="3" customWidth="1"/>
    <col min="14097" max="14097" width="16.42578125" style="3" customWidth="1"/>
    <col min="14098" max="14098" width="16" style="3" customWidth="1"/>
    <col min="14099" max="14099" width="16.5703125" style="3" customWidth="1"/>
    <col min="14100" max="14100" width="15.85546875" style="3" customWidth="1"/>
    <col min="14101" max="14101" width="16" style="3" customWidth="1"/>
    <col min="14102" max="14336" width="9.140625" style="3"/>
    <col min="14337" max="14337" width="7" style="3" customWidth="1"/>
    <col min="14338" max="14338" width="17.7109375" style="3" customWidth="1"/>
    <col min="14339" max="14339" width="8.85546875" style="3" customWidth="1"/>
    <col min="14340" max="14340" width="50.5703125" style="3" customWidth="1"/>
    <col min="14341" max="14341" width="30.85546875" style="3" customWidth="1"/>
    <col min="14342" max="14342" width="20.5703125" style="3" customWidth="1"/>
    <col min="14343" max="14343" width="20.7109375" style="3" customWidth="1"/>
    <col min="14344" max="14344" width="19.5703125" style="3" customWidth="1"/>
    <col min="14345" max="14345" width="14.85546875" style="3" customWidth="1"/>
    <col min="14346" max="14346" width="20.140625" style="3" customWidth="1"/>
    <col min="14347" max="14347" width="18.85546875" style="3" customWidth="1"/>
    <col min="14348" max="14348" width="19.42578125" style="3" customWidth="1"/>
    <col min="14349" max="14349" width="12.5703125" style="3" customWidth="1"/>
    <col min="14350" max="14350" width="13.5703125" style="3" customWidth="1"/>
    <col min="14351" max="14352" width="18.85546875" style="3" customWidth="1"/>
    <col min="14353" max="14353" width="16.42578125" style="3" customWidth="1"/>
    <col min="14354" max="14354" width="16" style="3" customWidth="1"/>
    <col min="14355" max="14355" width="16.5703125" style="3" customWidth="1"/>
    <col min="14356" max="14356" width="15.85546875" style="3" customWidth="1"/>
    <col min="14357" max="14357" width="16" style="3" customWidth="1"/>
    <col min="14358" max="14592" width="9.140625" style="3"/>
    <col min="14593" max="14593" width="7" style="3" customWidth="1"/>
    <col min="14594" max="14594" width="17.7109375" style="3" customWidth="1"/>
    <col min="14595" max="14595" width="8.85546875" style="3" customWidth="1"/>
    <col min="14596" max="14596" width="50.5703125" style="3" customWidth="1"/>
    <col min="14597" max="14597" width="30.85546875" style="3" customWidth="1"/>
    <col min="14598" max="14598" width="20.5703125" style="3" customWidth="1"/>
    <col min="14599" max="14599" width="20.7109375" style="3" customWidth="1"/>
    <col min="14600" max="14600" width="19.5703125" style="3" customWidth="1"/>
    <col min="14601" max="14601" width="14.85546875" style="3" customWidth="1"/>
    <col min="14602" max="14602" width="20.140625" style="3" customWidth="1"/>
    <col min="14603" max="14603" width="18.85546875" style="3" customWidth="1"/>
    <col min="14604" max="14604" width="19.42578125" style="3" customWidth="1"/>
    <col min="14605" max="14605" width="12.5703125" style="3" customWidth="1"/>
    <col min="14606" max="14606" width="13.5703125" style="3" customWidth="1"/>
    <col min="14607" max="14608" width="18.85546875" style="3" customWidth="1"/>
    <col min="14609" max="14609" width="16.42578125" style="3" customWidth="1"/>
    <col min="14610" max="14610" width="16" style="3" customWidth="1"/>
    <col min="14611" max="14611" width="16.5703125" style="3" customWidth="1"/>
    <col min="14612" max="14612" width="15.85546875" style="3" customWidth="1"/>
    <col min="14613" max="14613" width="16" style="3" customWidth="1"/>
    <col min="14614" max="14848" width="9.140625" style="3"/>
    <col min="14849" max="14849" width="7" style="3" customWidth="1"/>
    <col min="14850" max="14850" width="17.7109375" style="3" customWidth="1"/>
    <col min="14851" max="14851" width="8.85546875" style="3" customWidth="1"/>
    <col min="14852" max="14852" width="50.5703125" style="3" customWidth="1"/>
    <col min="14853" max="14853" width="30.85546875" style="3" customWidth="1"/>
    <col min="14854" max="14854" width="20.5703125" style="3" customWidth="1"/>
    <col min="14855" max="14855" width="20.7109375" style="3" customWidth="1"/>
    <col min="14856" max="14856" width="19.5703125" style="3" customWidth="1"/>
    <col min="14857" max="14857" width="14.85546875" style="3" customWidth="1"/>
    <col min="14858" max="14858" width="20.140625" style="3" customWidth="1"/>
    <col min="14859" max="14859" width="18.85546875" style="3" customWidth="1"/>
    <col min="14860" max="14860" width="19.42578125" style="3" customWidth="1"/>
    <col min="14861" max="14861" width="12.5703125" style="3" customWidth="1"/>
    <col min="14862" max="14862" width="13.5703125" style="3" customWidth="1"/>
    <col min="14863" max="14864" width="18.85546875" style="3" customWidth="1"/>
    <col min="14865" max="14865" width="16.42578125" style="3" customWidth="1"/>
    <col min="14866" max="14866" width="16" style="3" customWidth="1"/>
    <col min="14867" max="14867" width="16.5703125" style="3" customWidth="1"/>
    <col min="14868" max="14868" width="15.85546875" style="3" customWidth="1"/>
    <col min="14869" max="14869" width="16" style="3" customWidth="1"/>
    <col min="14870" max="15104" width="9.140625" style="3"/>
    <col min="15105" max="15105" width="7" style="3" customWidth="1"/>
    <col min="15106" max="15106" width="17.7109375" style="3" customWidth="1"/>
    <col min="15107" max="15107" width="8.85546875" style="3" customWidth="1"/>
    <col min="15108" max="15108" width="50.5703125" style="3" customWidth="1"/>
    <col min="15109" max="15109" width="30.85546875" style="3" customWidth="1"/>
    <col min="15110" max="15110" width="20.5703125" style="3" customWidth="1"/>
    <col min="15111" max="15111" width="20.7109375" style="3" customWidth="1"/>
    <col min="15112" max="15112" width="19.5703125" style="3" customWidth="1"/>
    <col min="15113" max="15113" width="14.85546875" style="3" customWidth="1"/>
    <col min="15114" max="15114" width="20.140625" style="3" customWidth="1"/>
    <col min="15115" max="15115" width="18.85546875" style="3" customWidth="1"/>
    <col min="15116" max="15116" width="19.42578125" style="3" customWidth="1"/>
    <col min="15117" max="15117" width="12.5703125" style="3" customWidth="1"/>
    <col min="15118" max="15118" width="13.5703125" style="3" customWidth="1"/>
    <col min="15119" max="15120" width="18.85546875" style="3" customWidth="1"/>
    <col min="15121" max="15121" width="16.42578125" style="3" customWidth="1"/>
    <col min="15122" max="15122" width="16" style="3" customWidth="1"/>
    <col min="15123" max="15123" width="16.5703125" style="3" customWidth="1"/>
    <col min="15124" max="15124" width="15.85546875" style="3" customWidth="1"/>
    <col min="15125" max="15125" width="16" style="3" customWidth="1"/>
    <col min="15126" max="15360" width="9.140625" style="3"/>
    <col min="15361" max="15361" width="7" style="3" customWidth="1"/>
    <col min="15362" max="15362" width="17.7109375" style="3" customWidth="1"/>
    <col min="15363" max="15363" width="8.85546875" style="3" customWidth="1"/>
    <col min="15364" max="15364" width="50.5703125" style="3" customWidth="1"/>
    <col min="15365" max="15365" width="30.85546875" style="3" customWidth="1"/>
    <col min="15366" max="15366" width="20.5703125" style="3" customWidth="1"/>
    <col min="15367" max="15367" width="20.7109375" style="3" customWidth="1"/>
    <col min="15368" max="15368" width="19.5703125" style="3" customWidth="1"/>
    <col min="15369" max="15369" width="14.85546875" style="3" customWidth="1"/>
    <col min="15370" max="15370" width="20.140625" style="3" customWidth="1"/>
    <col min="15371" max="15371" width="18.85546875" style="3" customWidth="1"/>
    <col min="15372" max="15372" width="19.42578125" style="3" customWidth="1"/>
    <col min="15373" max="15373" width="12.5703125" style="3" customWidth="1"/>
    <col min="15374" max="15374" width="13.5703125" style="3" customWidth="1"/>
    <col min="15375" max="15376" width="18.85546875" style="3" customWidth="1"/>
    <col min="15377" max="15377" width="16.42578125" style="3" customWidth="1"/>
    <col min="15378" max="15378" width="16" style="3" customWidth="1"/>
    <col min="15379" max="15379" width="16.5703125" style="3" customWidth="1"/>
    <col min="15380" max="15380" width="15.85546875" style="3" customWidth="1"/>
    <col min="15381" max="15381" width="16" style="3" customWidth="1"/>
    <col min="15382" max="15616" width="9.140625" style="3"/>
    <col min="15617" max="15617" width="7" style="3" customWidth="1"/>
    <col min="15618" max="15618" width="17.7109375" style="3" customWidth="1"/>
    <col min="15619" max="15619" width="8.85546875" style="3" customWidth="1"/>
    <col min="15620" max="15620" width="50.5703125" style="3" customWidth="1"/>
    <col min="15621" max="15621" width="30.85546875" style="3" customWidth="1"/>
    <col min="15622" max="15622" width="20.5703125" style="3" customWidth="1"/>
    <col min="15623" max="15623" width="20.7109375" style="3" customWidth="1"/>
    <col min="15624" max="15624" width="19.5703125" style="3" customWidth="1"/>
    <col min="15625" max="15625" width="14.85546875" style="3" customWidth="1"/>
    <col min="15626" max="15626" width="20.140625" style="3" customWidth="1"/>
    <col min="15627" max="15627" width="18.85546875" style="3" customWidth="1"/>
    <col min="15628" max="15628" width="19.42578125" style="3" customWidth="1"/>
    <col min="15629" max="15629" width="12.5703125" style="3" customWidth="1"/>
    <col min="15630" max="15630" width="13.5703125" style="3" customWidth="1"/>
    <col min="15631" max="15632" width="18.85546875" style="3" customWidth="1"/>
    <col min="15633" max="15633" width="16.42578125" style="3" customWidth="1"/>
    <col min="15634" max="15634" width="16" style="3" customWidth="1"/>
    <col min="15635" max="15635" width="16.5703125" style="3" customWidth="1"/>
    <col min="15636" max="15636" width="15.85546875" style="3" customWidth="1"/>
    <col min="15637" max="15637" width="16" style="3" customWidth="1"/>
    <col min="15638" max="15872" width="9.140625" style="3"/>
    <col min="15873" max="15873" width="7" style="3" customWidth="1"/>
    <col min="15874" max="15874" width="17.7109375" style="3" customWidth="1"/>
    <col min="15875" max="15875" width="8.85546875" style="3" customWidth="1"/>
    <col min="15876" max="15876" width="50.5703125" style="3" customWidth="1"/>
    <col min="15877" max="15877" width="30.85546875" style="3" customWidth="1"/>
    <col min="15878" max="15878" width="20.5703125" style="3" customWidth="1"/>
    <col min="15879" max="15879" width="20.7109375" style="3" customWidth="1"/>
    <col min="15880" max="15880" width="19.5703125" style="3" customWidth="1"/>
    <col min="15881" max="15881" width="14.85546875" style="3" customWidth="1"/>
    <col min="15882" max="15882" width="20.140625" style="3" customWidth="1"/>
    <col min="15883" max="15883" width="18.85546875" style="3" customWidth="1"/>
    <col min="15884" max="15884" width="19.42578125" style="3" customWidth="1"/>
    <col min="15885" max="15885" width="12.5703125" style="3" customWidth="1"/>
    <col min="15886" max="15886" width="13.5703125" style="3" customWidth="1"/>
    <col min="15887" max="15888" width="18.85546875" style="3" customWidth="1"/>
    <col min="15889" max="15889" width="16.42578125" style="3" customWidth="1"/>
    <col min="15890" max="15890" width="16" style="3" customWidth="1"/>
    <col min="15891" max="15891" width="16.5703125" style="3" customWidth="1"/>
    <col min="15892" max="15892" width="15.85546875" style="3" customWidth="1"/>
    <col min="15893" max="15893" width="16" style="3" customWidth="1"/>
    <col min="15894" max="16128" width="9.140625" style="3"/>
    <col min="16129" max="16129" width="7" style="3" customWidth="1"/>
    <col min="16130" max="16130" width="17.7109375" style="3" customWidth="1"/>
    <col min="16131" max="16131" width="8.85546875" style="3" customWidth="1"/>
    <col min="16132" max="16132" width="50.5703125" style="3" customWidth="1"/>
    <col min="16133" max="16133" width="30.85546875" style="3" customWidth="1"/>
    <col min="16134" max="16134" width="20.5703125" style="3" customWidth="1"/>
    <col min="16135" max="16135" width="20.7109375" style="3" customWidth="1"/>
    <col min="16136" max="16136" width="19.5703125" style="3" customWidth="1"/>
    <col min="16137" max="16137" width="14.85546875" style="3" customWidth="1"/>
    <col min="16138" max="16138" width="20.140625" style="3" customWidth="1"/>
    <col min="16139" max="16139" width="18.85546875" style="3" customWidth="1"/>
    <col min="16140" max="16140" width="19.42578125" style="3" customWidth="1"/>
    <col min="16141" max="16141" width="12.5703125" style="3" customWidth="1"/>
    <col min="16142" max="16142" width="13.5703125" style="3" customWidth="1"/>
    <col min="16143" max="16144" width="18.85546875" style="3" customWidth="1"/>
    <col min="16145" max="16145" width="16.42578125" style="3" customWidth="1"/>
    <col min="16146" max="16146" width="16" style="3" customWidth="1"/>
    <col min="16147" max="16147" width="16.5703125" style="3" customWidth="1"/>
    <col min="16148" max="16148" width="15.85546875" style="3" customWidth="1"/>
    <col min="16149" max="16149" width="16" style="3" customWidth="1"/>
    <col min="16150" max="16384" width="9.140625" style="3"/>
  </cols>
  <sheetData>
    <row r="1" spans="1:21" ht="91.5" customHeight="1" x14ac:dyDescent="0.45">
      <c r="B1" s="108"/>
      <c r="C1" s="108"/>
      <c r="D1" s="107" t="s">
        <v>332</v>
      </c>
      <c r="E1" s="108"/>
      <c r="O1" s="121" t="s">
        <v>334</v>
      </c>
      <c r="P1" s="121"/>
      <c r="Q1" s="121"/>
      <c r="R1" s="121"/>
      <c r="S1" s="121"/>
      <c r="T1" s="121"/>
      <c r="U1" s="121"/>
    </row>
    <row r="2" spans="1:21" ht="14.25" customHeight="1" x14ac:dyDescent="0.45"/>
    <row r="3" spans="1:21" ht="42.75" customHeight="1" x14ac:dyDescent="0.25">
      <c r="A3" s="110" t="s">
        <v>0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ht="17.25" customHeight="1" x14ac:dyDescent="0.45"/>
    <row r="5" spans="1:21" s="50" customFormat="1" ht="22.5" customHeight="1" x14ac:dyDescent="0.25">
      <c r="A5" s="111" t="s">
        <v>1</v>
      </c>
      <c r="B5" s="111" t="s">
        <v>2</v>
      </c>
      <c r="C5" s="111" t="s">
        <v>3</v>
      </c>
      <c r="D5" s="111" t="s">
        <v>4</v>
      </c>
      <c r="E5" s="111" t="s">
        <v>5</v>
      </c>
      <c r="F5" s="111" t="s">
        <v>6</v>
      </c>
      <c r="G5" s="111" t="s">
        <v>274</v>
      </c>
      <c r="H5" s="111" t="s">
        <v>7</v>
      </c>
      <c r="I5" s="111" t="s">
        <v>8</v>
      </c>
      <c r="J5" s="111" t="s">
        <v>9</v>
      </c>
      <c r="K5" s="114" t="s">
        <v>10</v>
      </c>
      <c r="L5" s="115"/>
      <c r="M5" s="115"/>
      <c r="N5" s="115"/>
      <c r="O5" s="115"/>
      <c r="P5" s="115"/>
      <c r="Q5" s="115"/>
      <c r="R5" s="115"/>
      <c r="S5" s="116"/>
      <c r="T5" s="25"/>
      <c r="U5" s="25"/>
    </row>
    <row r="6" spans="1:21" s="50" customFormat="1" ht="12.75" customHeight="1" x14ac:dyDescent="0.2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1" t="s">
        <v>11</v>
      </c>
      <c r="L6" s="111" t="s">
        <v>12</v>
      </c>
      <c r="M6" s="111" t="s">
        <v>13</v>
      </c>
      <c r="N6" s="111" t="s">
        <v>14</v>
      </c>
      <c r="O6" s="111" t="s">
        <v>15</v>
      </c>
      <c r="P6" s="111" t="s">
        <v>16</v>
      </c>
      <c r="Q6" s="111" t="s">
        <v>17</v>
      </c>
      <c r="R6" s="111" t="s">
        <v>18</v>
      </c>
      <c r="S6" s="111" t="s">
        <v>19</v>
      </c>
      <c r="T6" s="111" t="s">
        <v>20</v>
      </c>
      <c r="U6" s="111" t="s">
        <v>21</v>
      </c>
    </row>
    <row r="7" spans="1:21" s="50" customFormat="1" ht="12.75" customHeight="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s="50" customFormat="1" ht="102" customHeigh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</row>
    <row r="9" spans="1:21" s="51" customFormat="1" ht="31.5" customHeight="1" thickBot="1" x14ac:dyDescent="0.3">
      <c r="A9" s="5">
        <v>1</v>
      </c>
      <c r="B9" s="6">
        <v>2</v>
      </c>
      <c r="C9" s="5">
        <v>3</v>
      </c>
      <c r="D9" s="6">
        <v>4</v>
      </c>
      <c r="E9" s="5">
        <v>5</v>
      </c>
      <c r="F9" s="6">
        <v>6</v>
      </c>
      <c r="G9" s="5">
        <v>7</v>
      </c>
      <c r="H9" s="6">
        <v>8</v>
      </c>
      <c r="I9" s="5">
        <v>9</v>
      </c>
      <c r="J9" s="6">
        <v>10</v>
      </c>
      <c r="K9" s="5">
        <v>11</v>
      </c>
      <c r="L9" s="6">
        <v>12</v>
      </c>
      <c r="M9" s="5">
        <v>13</v>
      </c>
      <c r="N9" s="6">
        <v>14</v>
      </c>
      <c r="O9" s="5">
        <v>15</v>
      </c>
      <c r="P9" s="6">
        <v>16</v>
      </c>
      <c r="Q9" s="5">
        <v>17</v>
      </c>
      <c r="R9" s="6">
        <v>18</v>
      </c>
      <c r="S9" s="5">
        <v>19</v>
      </c>
      <c r="T9" s="6">
        <v>20</v>
      </c>
      <c r="U9" s="5">
        <v>21</v>
      </c>
    </row>
    <row r="10" spans="1:21" s="14" customFormat="1" ht="15.75" x14ac:dyDescent="0.25">
      <c r="A10" s="7"/>
      <c r="B10" s="11"/>
      <c r="C10" s="11"/>
      <c r="D10" s="25"/>
      <c r="E10" s="11"/>
      <c r="F10" s="22"/>
      <c r="G10" s="22"/>
      <c r="H10" s="22"/>
      <c r="I10" s="52"/>
      <c r="J10" s="52"/>
      <c r="K10" s="52"/>
      <c r="L10" s="52"/>
      <c r="M10" s="53"/>
      <c r="N10" s="53"/>
      <c r="O10" s="53"/>
      <c r="P10" s="52"/>
      <c r="Q10" s="52"/>
      <c r="R10" s="52"/>
      <c r="S10" s="52"/>
      <c r="T10" s="52"/>
      <c r="U10" s="52"/>
    </row>
    <row r="11" spans="1:21" s="8" customFormat="1" ht="15.75" x14ac:dyDescent="0.25">
      <c r="A11" s="117" t="s">
        <v>22</v>
      </c>
      <c r="B11" s="118"/>
      <c r="C11" s="118"/>
      <c r="D11" s="118"/>
      <c r="E11" s="119"/>
      <c r="F11" s="9">
        <f>SUM(F12:F46)</f>
        <v>186098.5</v>
      </c>
      <c r="G11" s="9">
        <f>SUM(G12:G46)</f>
        <v>186098.5</v>
      </c>
      <c r="H11" s="9"/>
      <c r="I11" s="9">
        <f t="shared" ref="I11:U11" si="0">SUM(I12:I46)</f>
        <v>0</v>
      </c>
      <c r="J11" s="9">
        <f t="shared" si="0"/>
        <v>0</v>
      </c>
      <c r="K11" s="9">
        <f t="shared" si="0"/>
        <v>0</v>
      </c>
      <c r="L11" s="9">
        <f t="shared" si="0"/>
        <v>0</v>
      </c>
      <c r="M11" s="9">
        <f t="shared" si="0"/>
        <v>0</v>
      </c>
      <c r="N11" s="9">
        <f t="shared" si="0"/>
        <v>0</v>
      </c>
      <c r="O11" s="9">
        <f t="shared" si="0"/>
        <v>0</v>
      </c>
      <c r="P11" s="9">
        <f t="shared" si="0"/>
        <v>0</v>
      </c>
      <c r="Q11" s="9">
        <f t="shared" si="0"/>
        <v>0</v>
      </c>
      <c r="R11" s="9">
        <f t="shared" si="0"/>
        <v>0</v>
      </c>
      <c r="S11" s="9">
        <f t="shared" si="0"/>
        <v>0</v>
      </c>
      <c r="T11" s="9">
        <f t="shared" si="0"/>
        <v>0</v>
      </c>
      <c r="U11" s="9">
        <f t="shared" si="0"/>
        <v>0</v>
      </c>
    </row>
    <row r="12" spans="1:21" s="14" customFormat="1" ht="61.9" customHeight="1" x14ac:dyDescent="0.25">
      <c r="A12" s="59">
        <v>5</v>
      </c>
      <c r="B12" s="77" t="s">
        <v>25</v>
      </c>
      <c r="C12" s="77" t="s">
        <v>26</v>
      </c>
      <c r="D12" s="77" t="s">
        <v>27</v>
      </c>
      <c r="E12" s="78" t="s">
        <v>28</v>
      </c>
      <c r="F12" s="70">
        <v>19000</v>
      </c>
      <c r="G12" s="70">
        <v>19000</v>
      </c>
      <c r="H12" s="59">
        <v>2017</v>
      </c>
      <c r="I12" s="22" t="s">
        <v>29</v>
      </c>
      <c r="J12" s="23" t="s">
        <v>30</v>
      </c>
      <c r="K12" s="22"/>
      <c r="L12" s="20"/>
      <c r="M12" s="22"/>
      <c r="N12" s="22" t="s">
        <v>29</v>
      </c>
      <c r="O12" s="20"/>
      <c r="P12" s="20"/>
      <c r="Q12" s="20"/>
      <c r="R12" s="20"/>
      <c r="S12" s="20"/>
      <c r="T12" s="20"/>
      <c r="U12" s="20"/>
    </row>
    <row r="13" spans="1:21" s="14" customFormat="1" ht="60" customHeight="1" x14ac:dyDescent="0.25">
      <c r="A13" s="59">
        <v>6</v>
      </c>
      <c r="B13" s="77" t="s">
        <v>25</v>
      </c>
      <c r="C13" s="77" t="s">
        <v>26</v>
      </c>
      <c r="D13" s="77" t="s">
        <v>31</v>
      </c>
      <c r="E13" s="78" t="s">
        <v>32</v>
      </c>
      <c r="F13" s="70">
        <v>2200</v>
      </c>
      <c r="G13" s="70">
        <v>2200</v>
      </c>
      <c r="H13" s="59">
        <v>2017</v>
      </c>
      <c r="I13" s="22" t="s">
        <v>29</v>
      </c>
      <c r="J13" s="23" t="s">
        <v>30</v>
      </c>
      <c r="K13" s="22"/>
      <c r="L13" s="20"/>
      <c r="M13" s="22"/>
      <c r="N13" s="22" t="s">
        <v>29</v>
      </c>
      <c r="O13" s="20"/>
      <c r="P13" s="20"/>
      <c r="Q13" s="20"/>
      <c r="R13" s="20"/>
      <c r="S13" s="20"/>
      <c r="T13" s="20"/>
      <c r="U13" s="20"/>
    </row>
    <row r="14" spans="1:21" s="14" customFormat="1" ht="58.9" customHeight="1" x14ac:dyDescent="0.25">
      <c r="A14" s="59">
        <v>7</v>
      </c>
      <c r="B14" s="77" t="s">
        <v>25</v>
      </c>
      <c r="C14" s="77" t="s">
        <v>26</v>
      </c>
      <c r="D14" s="77" t="s">
        <v>33</v>
      </c>
      <c r="E14" s="78" t="s">
        <v>34</v>
      </c>
      <c r="F14" s="70">
        <v>6700</v>
      </c>
      <c r="G14" s="70">
        <v>6700</v>
      </c>
      <c r="H14" s="59">
        <v>2017</v>
      </c>
      <c r="I14" s="22" t="s">
        <v>29</v>
      </c>
      <c r="J14" s="23" t="s">
        <v>30</v>
      </c>
      <c r="K14" s="22"/>
      <c r="L14" s="20"/>
      <c r="M14" s="22"/>
      <c r="N14" s="22" t="s">
        <v>29</v>
      </c>
      <c r="O14" s="20"/>
      <c r="P14" s="20"/>
      <c r="Q14" s="20"/>
      <c r="R14" s="20"/>
      <c r="S14" s="20"/>
      <c r="T14" s="20"/>
      <c r="U14" s="20"/>
    </row>
    <row r="15" spans="1:21" s="14" customFormat="1" ht="78.75" x14ac:dyDescent="0.25">
      <c r="A15" s="59">
        <v>8</v>
      </c>
      <c r="B15" s="77" t="s">
        <v>35</v>
      </c>
      <c r="C15" s="77" t="s">
        <v>26</v>
      </c>
      <c r="D15" s="77" t="s">
        <v>36</v>
      </c>
      <c r="E15" s="78" t="s">
        <v>37</v>
      </c>
      <c r="F15" s="70">
        <v>1060</v>
      </c>
      <c r="G15" s="70">
        <v>1060</v>
      </c>
      <c r="H15" s="59">
        <v>2017</v>
      </c>
      <c r="I15" s="22" t="s">
        <v>29</v>
      </c>
      <c r="J15" s="23" t="s">
        <v>30</v>
      </c>
      <c r="K15" s="22"/>
      <c r="L15" s="20"/>
      <c r="M15" s="22"/>
      <c r="N15" s="22" t="s">
        <v>29</v>
      </c>
      <c r="O15" s="20"/>
      <c r="P15" s="20"/>
      <c r="Q15" s="20"/>
      <c r="R15" s="20"/>
      <c r="S15" s="20"/>
      <c r="T15" s="20"/>
      <c r="U15" s="20"/>
    </row>
    <row r="16" spans="1:21" s="14" customFormat="1" ht="47.25" x14ac:dyDescent="0.25">
      <c r="A16" s="59">
        <v>9</v>
      </c>
      <c r="B16" s="77" t="s">
        <v>38</v>
      </c>
      <c r="C16" s="77" t="s">
        <v>24</v>
      </c>
      <c r="D16" s="77" t="s">
        <v>39</v>
      </c>
      <c r="E16" s="78" t="s">
        <v>40</v>
      </c>
      <c r="F16" s="70">
        <v>2000</v>
      </c>
      <c r="G16" s="70">
        <v>2000</v>
      </c>
      <c r="H16" s="59">
        <v>2017</v>
      </c>
      <c r="I16" s="22" t="s">
        <v>29</v>
      </c>
      <c r="J16" s="23" t="s">
        <v>30</v>
      </c>
      <c r="K16" s="22"/>
      <c r="L16" s="20"/>
      <c r="M16" s="22"/>
      <c r="N16" s="22" t="s">
        <v>29</v>
      </c>
      <c r="O16" s="20"/>
      <c r="P16" s="20"/>
      <c r="Q16" s="20"/>
      <c r="R16" s="20"/>
      <c r="S16" s="20"/>
      <c r="T16" s="20"/>
      <c r="U16" s="20"/>
    </row>
    <row r="17" spans="1:21" s="14" customFormat="1" ht="47.25" x14ac:dyDescent="0.25">
      <c r="A17" s="59">
        <v>10</v>
      </c>
      <c r="B17" s="77" t="s">
        <v>38</v>
      </c>
      <c r="C17" s="77" t="s">
        <v>24</v>
      </c>
      <c r="D17" s="77" t="s">
        <v>41</v>
      </c>
      <c r="E17" s="78" t="s">
        <v>42</v>
      </c>
      <c r="F17" s="70">
        <v>2000</v>
      </c>
      <c r="G17" s="70">
        <v>2000</v>
      </c>
      <c r="H17" s="59">
        <v>2017</v>
      </c>
      <c r="I17" s="22" t="s">
        <v>29</v>
      </c>
      <c r="J17" s="23" t="s">
        <v>30</v>
      </c>
      <c r="K17" s="22"/>
      <c r="L17" s="20"/>
      <c r="M17" s="22"/>
      <c r="N17" s="22" t="s">
        <v>29</v>
      </c>
      <c r="O17" s="20"/>
      <c r="P17" s="20"/>
      <c r="Q17" s="20"/>
      <c r="R17" s="20"/>
      <c r="S17" s="20"/>
      <c r="T17" s="20"/>
      <c r="U17" s="20"/>
    </row>
    <row r="18" spans="1:21" s="14" customFormat="1" ht="47.25" x14ac:dyDescent="0.25">
      <c r="A18" s="59">
        <v>11</v>
      </c>
      <c r="B18" s="77" t="s">
        <v>38</v>
      </c>
      <c r="C18" s="77" t="s">
        <v>24</v>
      </c>
      <c r="D18" s="77" t="s">
        <v>43</v>
      </c>
      <c r="E18" s="78" t="s">
        <v>44</v>
      </c>
      <c r="F18" s="70">
        <v>2000</v>
      </c>
      <c r="G18" s="70">
        <v>2000</v>
      </c>
      <c r="H18" s="59">
        <v>2017</v>
      </c>
      <c r="I18" s="22" t="s">
        <v>29</v>
      </c>
      <c r="J18" s="23" t="s">
        <v>30</v>
      </c>
      <c r="K18" s="22"/>
      <c r="L18" s="20"/>
      <c r="M18" s="22"/>
      <c r="N18" s="22" t="s">
        <v>29</v>
      </c>
      <c r="O18" s="20"/>
      <c r="P18" s="20"/>
      <c r="Q18" s="20"/>
      <c r="R18" s="20"/>
      <c r="S18" s="20"/>
      <c r="T18" s="20"/>
      <c r="U18" s="20"/>
    </row>
    <row r="19" spans="1:21" s="14" customFormat="1" ht="47.25" x14ac:dyDescent="0.25">
      <c r="A19" s="59">
        <v>12</v>
      </c>
      <c r="B19" s="77" t="s">
        <v>38</v>
      </c>
      <c r="C19" s="77" t="s">
        <v>24</v>
      </c>
      <c r="D19" s="77" t="s">
        <v>45</v>
      </c>
      <c r="E19" s="78" t="s">
        <v>46</v>
      </c>
      <c r="F19" s="70">
        <v>240</v>
      </c>
      <c r="G19" s="70">
        <v>240</v>
      </c>
      <c r="H19" s="59">
        <v>2017</v>
      </c>
      <c r="I19" s="22" t="s">
        <v>29</v>
      </c>
      <c r="J19" s="23" t="s">
        <v>30</v>
      </c>
      <c r="K19" s="22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14" customFormat="1" ht="94.5" x14ac:dyDescent="0.25">
      <c r="A20" s="59">
        <v>13</v>
      </c>
      <c r="B20" s="77" t="s">
        <v>38</v>
      </c>
      <c r="C20" s="77" t="s">
        <v>24</v>
      </c>
      <c r="D20" s="77" t="s">
        <v>47</v>
      </c>
      <c r="E20" s="78" t="s">
        <v>48</v>
      </c>
      <c r="F20" s="70">
        <v>1800</v>
      </c>
      <c r="G20" s="70">
        <v>1800</v>
      </c>
      <c r="H20" s="59">
        <v>2017</v>
      </c>
      <c r="I20" s="22" t="s">
        <v>29</v>
      </c>
      <c r="J20" s="23" t="s">
        <v>30</v>
      </c>
      <c r="K20" s="22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14" customFormat="1" ht="63" x14ac:dyDescent="0.25">
      <c r="A21" s="59">
        <v>14</v>
      </c>
      <c r="B21" s="77" t="s">
        <v>49</v>
      </c>
      <c r="C21" s="77" t="s">
        <v>24</v>
      </c>
      <c r="D21" s="77" t="s">
        <v>50</v>
      </c>
      <c r="E21" s="78" t="s">
        <v>51</v>
      </c>
      <c r="F21" s="70">
        <v>90000</v>
      </c>
      <c r="G21" s="70">
        <v>90000</v>
      </c>
      <c r="H21" s="59">
        <v>2017</v>
      </c>
      <c r="I21" s="22" t="s">
        <v>29</v>
      </c>
      <c r="J21" s="23" t="s">
        <v>30</v>
      </c>
      <c r="K21" s="22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14" customFormat="1" ht="63" x14ac:dyDescent="0.25">
      <c r="A22" s="59">
        <v>15</v>
      </c>
      <c r="B22" s="77" t="s">
        <v>49</v>
      </c>
      <c r="C22" s="77" t="s">
        <v>24</v>
      </c>
      <c r="D22" s="77" t="s">
        <v>52</v>
      </c>
      <c r="E22" s="78" t="s">
        <v>53</v>
      </c>
      <c r="F22" s="70">
        <v>5000</v>
      </c>
      <c r="G22" s="70">
        <v>5000</v>
      </c>
      <c r="H22" s="59">
        <v>2017</v>
      </c>
      <c r="I22" s="22" t="s">
        <v>29</v>
      </c>
      <c r="J22" s="23" t="s">
        <v>30</v>
      </c>
      <c r="K22" s="22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14" customFormat="1" ht="63" x14ac:dyDescent="0.25">
      <c r="A23" s="59">
        <v>16</v>
      </c>
      <c r="B23" s="77" t="s">
        <v>49</v>
      </c>
      <c r="C23" s="77" t="s">
        <v>24</v>
      </c>
      <c r="D23" s="77" t="s">
        <v>54</v>
      </c>
      <c r="E23" s="78" t="s">
        <v>53</v>
      </c>
      <c r="F23" s="70">
        <v>86</v>
      </c>
      <c r="G23" s="70">
        <v>86</v>
      </c>
      <c r="H23" s="59">
        <v>2017</v>
      </c>
      <c r="I23" s="22" t="s">
        <v>29</v>
      </c>
      <c r="J23" s="23" t="s">
        <v>30</v>
      </c>
      <c r="K23" s="22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s="14" customFormat="1" ht="63" x14ac:dyDescent="0.25">
      <c r="A24" s="59">
        <v>17</v>
      </c>
      <c r="B24" s="77" t="s">
        <v>49</v>
      </c>
      <c r="C24" s="77" t="s">
        <v>24</v>
      </c>
      <c r="D24" s="77" t="s">
        <v>55</v>
      </c>
      <c r="E24" s="78" t="s">
        <v>53</v>
      </c>
      <c r="F24" s="70">
        <v>290</v>
      </c>
      <c r="G24" s="70">
        <v>290</v>
      </c>
      <c r="H24" s="59">
        <v>2017</v>
      </c>
      <c r="I24" s="22" t="s">
        <v>29</v>
      </c>
      <c r="J24" s="23" t="s">
        <v>30</v>
      </c>
      <c r="K24" s="22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14" customFormat="1" ht="63" x14ac:dyDescent="0.25">
      <c r="A25" s="59">
        <v>18</v>
      </c>
      <c r="B25" s="77" t="s">
        <v>49</v>
      </c>
      <c r="C25" s="77" t="s">
        <v>24</v>
      </c>
      <c r="D25" s="77" t="s">
        <v>56</v>
      </c>
      <c r="E25" s="78" t="s">
        <v>53</v>
      </c>
      <c r="F25" s="70">
        <v>160</v>
      </c>
      <c r="G25" s="70">
        <v>160</v>
      </c>
      <c r="H25" s="59">
        <v>2017</v>
      </c>
      <c r="I25" s="22" t="s">
        <v>29</v>
      </c>
      <c r="J25" s="23" t="s">
        <v>30</v>
      </c>
      <c r="K25" s="22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14" customFormat="1" ht="63" x14ac:dyDescent="0.25">
      <c r="A26" s="59">
        <v>19</v>
      </c>
      <c r="B26" s="77" t="s">
        <v>49</v>
      </c>
      <c r="C26" s="77" t="s">
        <v>24</v>
      </c>
      <c r="D26" s="77" t="s">
        <v>57</v>
      </c>
      <c r="E26" s="78" t="s">
        <v>37</v>
      </c>
      <c r="F26" s="70">
        <v>60</v>
      </c>
      <c r="G26" s="70">
        <v>60</v>
      </c>
      <c r="H26" s="59">
        <v>2017</v>
      </c>
      <c r="I26" s="22" t="s">
        <v>29</v>
      </c>
      <c r="J26" s="23" t="s">
        <v>30</v>
      </c>
      <c r="K26" s="22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s="14" customFormat="1" ht="31.5" x14ac:dyDescent="0.25">
      <c r="A27" s="59">
        <v>20</v>
      </c>
      <c r="B27" s="77" t="s">
        <v>58</v>
      </c>
      <c r="C27" s="77" t="s">
        <v>24</v>
      </c>
      <c r="D27" s="77" t="s">
        <v>59</v>
      </c>
      <c r="E27" s="78" t="s">
        <v>60</v>
      </c>
      <c r="F27" s="70">
        <v>40</v>
      </c>
      <c r="G27" s="70">
        <v>40</v>
      </c>
      <c r="H27" s="59">
        <v>2017</v>
      </c>
      <c r="I27" s="22" t="s">
        <v>29</v>
      </c>
      <c r="J27" s="23" t="s">
        <v>30</v>
      </c>
      <c r="K27" s="22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14" customFormat="1" ht="31.5" x14ac:dyDescent="0.25">
      <c r="A28" s="59">
        <v>21</v>
      </c>
      <c r="B28" s="77" t="s">
        <v>61</v>
      </c>
      <c r="C28" s="77" t="s">
        <v>24</v>
      </c>
      <c r="D28" s="77" t="s">
        <v>62</v>
      </c>
      <c r="E28" s="78" t="s">
        <v>60</v>
      </c>
      <c r="F28" s="70">
        <v>90</v>
      </c>
      <c r="G28" s="70">
        <v>90</v>
      </c>
      <c r="H28" s="59">
        <v>2017</v>
      </c>
      <c r="I28" s="22" t="s">
        <v>29</v>
      </c>
      <c r="J28" s="23" t="s">
        <v>30</v>
      </c>
      <c r="K28" s="22"/>
      <c r="L28" s="20"/>
      <c r="M28" s="20"/>
      <c r="N28" s="20"/>
      <c r="O28" s="20"/>
      <c r="P28" s="20"/>
      <c r="Q28" s="20"/>
      <c r="R28" s="20"/>
      <c r="S28" s="20"/>
      <c r="T28" s="20"/>
      <c r="U28" s="20"/>
    </row>
    <row r="29" spans="1:21" s="14" customFormat="1" ht="63" x14ac:dyDescent="0.25">
      <c r="A29" s="59">
        <v>22</v>
      </c>
      <c r="B29" s="77" t="s">
        <v>49</v>
      </c>
      <c r="C29" s="77" t="s">
        <v>24</v>
      </c>
      <c r="D29" s="77" t="s">
        <v>63</v>
      </c>
      <c r="E29" s="78" t="s">
        <v>53</v>
      </c>
      <c r="F29" s="70">
        <v>25026</v>
      </c>
      <c r="G29" s="70">
        <v>25026</v>
      </c>
      <c r="H29" s="59">
        <v>2017</v>
      </c>
      <c r="I29" s="22" t="s">
        <v>29</v>
      </c>
      <c r="J29" s="23" t="s">
        <v>30</v>
      </c>
      <c r="K29" s="22"/>
      <c r="L29" s="20"/>
      <c r="M29" s="20"/>
      <c r="N29" s="20"/>
      <c r="O29" s="20"/>
      <c r="P29" s="20"/>
      <c r="Q29" s="20"/>
      <c r="R29" s="20"/>
      <c r="S29" s="20"/>
      <c r="T29" s="20"/>
      <c r="U29" s="20"/>
    </row>
    <row r="30" spans="1:21" s="14" customFormat="1" ht="63" x14ac:dyDescent="0.25">
      <c r="A30" s="59">
        <v>23</v>
      </c>
      <c r="B30" s="77" t="s">
        <v>49</v>
      </c>
      <c r="C30" s="77" t="s">
        <v>24</v>
      </c>
      <c r="D30" s="77" t="s">
        <v>64</v>
      </c>
      <c r="E30" s="78" t="s">
        <v>53</v>
      </c>
      <c r="F30" s="70">
        <v>1060</v>
      </c>
      <c r="G30" s="70">
        <v>1060</v>
      </c>
      <c r="H30" s="59">
        <v>2017</v>
      </c>
      <c r="I30" s="22" t="s">
        <v>29</v>
      </c>
      <c r="J30" s="23" t="s">
        <v>30</v>
      </c>
      <c r="K30" s="22"/>
      <c r="L30" s="20"/>
      <c r="M30" s="20"/>
      <c r="N30" s="20"/>
      <c r="O30" s="20"/>
      <c r="P30" s="20"/>
      <c r="Q30" s="20"/>
      <c r="R30" s="20"/>
      <c r="S30" s="20"/>
      <c r="T30" s="20"/>
      <c r="U30" s="20"/>
    </row>
    <row r="31" spans="1:21" s="14" customFormat="1" ht="63" x14ac:dyDescent="0.25">
      <c r="A31" s="59">
        <v>24</v>
      </c>
      <c r="B31" s="77" t="s">
        <v>49</v>
      </c>
      <c r="C31" s="77" t="s">
        <v>24</v>
      </c>
      <c r="D31" s="77" t="s">
        <v>65</v>
      </c>
      <c r="E31" s="78" t="s">
        <v>53</v>
      </c>
      <c r="F31" s="70">
        <v>1060</v>
      </c>
      <c r="G31" s="70">
        <v>1060</v>
      </c>
      <c r="H31" s="59">
        <v>2017</v>
      </c>
      <c r="I31" s="22" t="s">
        <v>29</v>
      </c>
      <c r="J31" s="23" t="s">
        <v>30</v>
      </c>
      <c r="K31" s="22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21" s="14" customFormat="1" ht="78.75" x14ac:dyDescent="0.25">
      <c r="A32" s="59">
        <v>25</v>
      </c>
      <c r="B32" s="77" t="s">
        <v>49</v>
      </c>
      <c r="C32" s="77" t="s">
        <v>24</v>
      </c>
      <c r="D32" s="77" t="s">
        <v>66</v>
      </c>
      <c r="E32" s="78" t="s">
        <v>53</v>
      </c>
      <c r="F32" s="70">
        <v>1060</v>
      </c>
      <c r="G32" s="70">
        <v>1060</v>
      </c>
      <c r="H32" s="59">
        <v>2017</v>
      </c>
      <c r="I32" s="22" t="s">
        <v>29</v>
      </c>
      <c r="J32" s="23" t="s">
        <v>30</v>
      </c>
      <c r="K32" s="22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s="14" customFormat="1" ht="63" x14ac:dyDescent="0.25">
      <c r="A33" s="59">
        <v>26</v>
      </c>
      <c r="B33" s="77" t="s">
        <v>49</v>
      </c>
      <c r="C33" s="77" t="s">
        <v>24</v>
      </c>
      <c r="D33" s="77" t="s">
        <v>67</v>
      </c>
      <c r="E33" s="78" t="s">
        <v>53</v>
      </c>
      <c r="F33" s="70">
        <v>1060</v>
      </c>
      <c r="G33" s="70">
        <v>1060</v>
      </c>
      <c r="H33" s="59">
        <v>2017</v>
      </c>
      <c r="I33" s="22" t="s">
        <v>29</v>
      </c>
      <c r="J33" s="23" t="s">
        <v>30</v>
      </c>
      <c r="K33" s="22"/>
      <c r="L33" s="20"/>
      <c r="M33" s="20"/>
      <c r="N33" s="20"/>
      <c r="O33" s="20"/>
      <c r="P33" s="20"/>
      <c r="Q33" s="20"/>
      <c r="R33" s="20"/>
      <c r="S33" s="20"/>
      <c r="T33" s="20"/>
      <c r="U33" s="20"/>
    </row>
    <row r="34" spans="1:21" s="14" customFormat="1" ht="61.9" customHeight="1" x14ac:dyDescent="0.25">
      <c r="A34" s="59">
        <v>27</v>
      </c>
      <c r="B34" s="77" t="s">
        <v>68</v>
      </c>
      <c r="C34" s="77" t="s">
        <v>24</v>
      </c>
      <c r="D34" s="77" t="s">
        <v>69</v>
      </c>
      <c r="E34" s="78" t="s">
        <v>53</v>
      </c>
      <c r="F34" s="70">
        <v>650</v>
      </c>
      <c r="G34" s="70">
        <v>650</v>
      </c>
      <c r="H34" s="59">
        <v>2017</v>
      </c>
      <c r="I34" s="22" t="s">
        <v>29</v>
      </c>
      <c r="J34" s="23" t="s">
        <v>30</v>
      </c>
      <c r="K34" s="22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s="14" customFormat="1" ht="60" customHeight="1" x14ac:dyDescent="0.25">
      <c r="A35" s="59">
        <v>28</v>
      </c>
      <c r="B35" s="77" t="s">
        <v>70</v>
      </c>
      <c r="C35" s="77" t="s">
        <v>24</v>
      </c>
      <c r="D35" s="77" t="s">
        <v>71</v>
      </c>
      <c r="E35" s="78" t="s">
        <v>53</v>
      </c>
      <c r="F35" s="70">
        <v>1500</v>
      </c>
      <c r="G35" s="70">
        <v>1500</v>
      </c>
      <c r="H35" s="59">
        <v>2017</v>
      </c>
      <c r="I35" s="22" t="s">
        <v>29</v>
      </c>
      <c r="J35" s="23" t="s">
        <v>30</v>
      </c>
      <c r="K35" s="22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s="14" customFormat="1" ht="63" x14ac:dyDescent="0.25">
      <c r="A36" s="59">
        <v>29</v>
      </c>
      <c r="B36" s="77" t="s">
        <v>72</v>
      </c>
      <c r="C36" s="77" t="s">
        <v>24</v>
      </c>
      <c r="D36" s="77" t="s">
        <v>73</v>
      </c>
      <c r="E36" s="78" t="s">
        <v>74</v>
      </c>
      <c r="F36" s="70">
        <v>1650</v>
      </c>
      <c r="G36" s="70">
        <v>1650</v>
      </c>
      <c r="H36" s="59">
        <v>2017</v>
      </c>
      <c r="I36" s="22" t="s">
        <v>29</v>
      </c>
      <c r="J36" s="23" t="s">
        <v>30</v>
      </c>
      <c r="K36" s="22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14" customFormat="1" ht="63" x14ac:dyDescent="0.25">
      <c r="A37" s="59">
        <v>30</v>
      </c>
      <c r="B37" s="77" t="s">
        <v>72</v>
      </c>
      <c r="C37" s="77" t="s">
        <v>24</v>
      </c>
      <c r="D37" s="77" t="s">
        <v>75</v>
      </c>
      <c r="E37" s="78" t="s">
        <v>74</v>
      </c>
      <c r="F37" s="70">
        <v>1.5</v>
      </c>
      <c r="G37" s="70">
        <v>1.5</v>
      </c>
      <c r="H37" s="59">
        <v>2017</v>
      </c>
      <c r="I37" s="22" t="s">
        <v>29</v>
      </c>
      <c r="J37" s="23" t="s">
        <v>30</v>
      </c>
      <c r="K37" s="22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14" customFormat="1" ht="63" x14ac:dyDescent="0.25">
      <c r="A38" s="59">
        <v>31</v>
      </c>
      <c r="B38" s="77" t="s">
        <v>72</v>
      </c>
      <c r="C38" s="77" t="s">
        <v>24</v>
      </c>
      <c r="D38" s="77" t="s">
        <v>76</v>
      </c>
      <c r="E38" s="78" t="s">
        <v>74</v>
      </c>
      <c r="F38" s="69">
        <v>5</v>
      </c>
      <c r="G38" s="69">
        <v>5</v>
      </c>
      <c r="H38" s="59">
        <v>2017</v>
      </c>
      <c r="I38" s="22" t="s">
        <v>29</v>
      </c>
      <c r="J38" s="23" t="s">
        <v>30</v>
      </c>
      <c r="K38" s="22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14" customFormat="1" ht="60" customHeight="1" x14ac:dyDescent="0.25">
      <c r="A39" s="59">
        <v>32</v>
      </c>
      <c r="B39" s="77" t="s">
        <v>77</v>
      </c>
      <c r="C39" s="77" t="s">
        <v>24</v>
      </c>
      <c r="D39" s="77" t="s">
        <v>78</v>
      </c>
      <c r="E39" s="78" t="s">
        <v>79</v>
      </c>
      <c r="F39" s="69">
        <v>2900</v>
      </c>
      <c r="G39" s="69">
        <v>2900</v>
      </c>
      <c r="H39" s="59">
        <v>2017</v>
      </c>
      <c r="I39" s="22" t="s">
        <v>29</v>
      </c>
      <c r="J39" s="23" t="s">
        <v>30</v>
      </c>
      <c r="K39" s="22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14" customFormat="1" ht="62.45" customHeight="1" x14ac:dyDescent="0.25">
      <c r="A40" s="59">
        <v>33</v>
      </c>
      <c r="B40" s="77" t="s">
        <v>77</v>
      </c>
      <c r="C40" s="77" t="s">
        <v>24</v>
      </c>
      <c r="D40" s="77" t="s">
        <v>80</v>
      </c>
      <c r="E40" s="78" t="s">
        <v>81</v>
      </c>
      <c r="F40" s="69">
        <v>1900</v>
      </c>
      <c r="G40" s="69">
        <v>1900</v>
      </c>
      <c r="H40" s="59">
        <v>2017</v>
      </c>
      <c r="I40" s="22" t="s">
        <v>29</v>
      </c>
      <c r="J40" s="23" t="s">
        <v>30</v>
      </c>
      <c r="K40" s="22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14" customFormat="1" ht="60.6" customHeight="1" x14ac:dyDescent="0.25">
      <c r="A41" s="59">
        <v>34</v>
      </c>
      <c r="B41" s="77" t="s">
        <v>77</v>
      </c>
      <c r="C41" s="77" t="s">
        <v>24</v>
      </c>
      <c r="D41" s="77" t="s">
        <v>82</v>
      </c>
      <c r="E41" s="78" t="s">
        <v>83</v>
      </c>
      <c r="F41" s="69">
        <v>4600</v>
      </c>
      <c r="G41" s="69">
        <v>4600</v>
      </c>
      <c r="H41" s="59">
        <v>2017</v>
      </c>
      <c r="I41" s="22" t="s">
        <v>29</v>
      </c>
      <c r="J41" s="23" t="s">
        <v>30</v>
      </c>
      <c r="K41" s="22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14" customFormat="1" ht="63.6" customHeight="1" x14ac:dyDescent="0.25">
      <c r="A42" s="59">
        <v>35</v>
      </c>
      <c r="B42" s="77" t="s">
        <v>77</v>
      </c>
      <c r="C42" s="77" t="s">
        <v>24</v>
      </c>
      <c r="D42" s="77" t="s">
        <v>84</v>
      </c>
      <c r="E42" s="78" t="s">
        <v>85</v>
      </c>
      <c r="F42" s="69">
        <v>5000</v>
      </c>
      <c r="G42" s="69">
        <v>5000</v>
      </c>
      <c r="H42" s="59">
        <v>2017</v>
      </c>
      <c r="I42" s="22" t="s">
        <v>29</v>
      </c>
      <c r="J42" s="23" t="s">
        <v>30</v>
      </c>
      <c r="K42" s="22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14" customFormat="1" ht="63.6" customHeight="1" x14ac:dyDescent="0.25">
      <c r="A43" s="59">
        <v>36</v>
      </c>
      <c r="B43" s="77" t="s">
        <v>77</v>
      </c>
      <c r="C43" s="77" t="s">
        <v>24</v>
      </c>
      <c r="D43" s="77" t="s">
        <v>86</v>
      </c>
      <c r="E43" s="78" t="s">
        <v>87</v>
      </c>
      <c r="F43" s="69">
        <v>4600</v>
      </c>
      <c r="G43" s="69">
        <v>4600</v>
      </c>
      <c r="H43" s="59">
        <v>2017</v>
      </c>
      <c r="I43" s="22" t="s">
        <v>29</v>
      </c>
      <c r="J43" s="23" t="s">
        <v>30</v>
      </c>
      <c r="K43" s="22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14" customFormat="1" ht="63.6" customHeight="1" x14ac:dyDescent="0.25">
      <c r="A44" s="59">
        <v>37</v>
      </c>
      <c r="B44" s="77" t="s">
        <v>77</v>
      </c>
      <c r="C44" s="77" t="s">
        <v>24</v>
      </c>
      <c r="D44" s="77" t="s">
        <v>88</v>
      </c>
      <c r="E44" s="78" t="s">
        <v>89</v>
      </c>
      <c r="F44" s="69">
        <v>450</v>
      </c>
      <c r="G44" s="69">
        <v>450</v>
      </c>
      <c r="H44" s="59">
        <v>2017</v>
      </c>
      <c r="I44" s="22" t="s">
        <v>29</v>
      </c>
      <c r="J44" s="23" t="s">
        <v>30</v>
      </c>
      <c r="K44" s="22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14" customFormat="1" ht="63.6" customHeight="1" x14ac:dyDescent="0.25">
      <c r="A45" s="59">
        <v>38</v>
      </c>
      <c r="B45" s="77" t="s">
        <v>77</v>
      </c>
      <c r="C45" s="77" t="s">
        <v>24</v>
      </c>
      <c r="D45" s="77" t="s">
        <v>90</v>
      </c>
      <c r="E45" s="78" t="s">
        <v>91</v>
      </c>
      <c r="F45" s="69">
        <v>150</v>
      </c>
      <c r="G45" s="69">
        <v>150</v>
      </c>
      <c r="H45" s="59">
        <v>2017</v>
      </c>
      <c r="I45" s="22" t="s">
        <v>29</v>
      </c>
      <c r="J45" s="23" t="s">
        <v>30</v>
      </c>
      <c r="K45" s="22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14" customFormat="1" ht="62.45" customHeight="1" x14ac:dyDescent="0.25">
      <c r="A46" s="59">
        <v>39</v>
      </c>
      <c r="B46" s="77" t="s">
        <v>92</v>
      </c>
      <c r="C46" s="77" t="s">
        <v>24</v>
      </c>
      <c r="D46" s="77" t="s">
        <v>93</v>
      </c>
      <c r="E46" s="78" t="s">
        <v>94</v>
      </c>
      <c r="F46" s="69">
        <v>700</v>
      </c>
      <c r="G46" s="69">
        <v>700</v>
      </c>
      <c r="H46" s="59">
        <v>2017</v>
      </c>
      <c r="I46" s="22" t="s">
        <v>29</v>
      </c>
      <c r="J46" s="23" t="s">
        <v>30</v>
      </c>
      <c r="K46" s="22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8" customFormat="1" ht="15.75" x14ac:dyDescent="0.25">
      <c r="A47" s="117" t="s">
        <v>97</v>
      </c>
      <c r="B47" s="118"/>
      <c r="C47" s="118"/>
      <c r="D47" s="118"/>
      <c r="E47" s="119"/>
      <c r="F47" s="9">
        <f>SUM(F48:F51)</f>
        <v>13574</v>
      </c>
      <c r="G47" s="9">
        <f>SUM(G48:G51)</f>
        <v>10126.700000000001</v>
      </c>
      <c r="H47" s="9"/>
      <c r="I47" s="9"/>
      <c r="J47" s="9"/>
      <c r="K47" s="9">
        <f t="shared" ref="K47:U47" si="1">SUM(K48:K51)</f>
        <v>0</v>
      </c>
      <c r="L47" s="9">
        <f t="shared" si="1"/>
        <v>0</v>
      </c>
      <c r="M47" s="9">
        <f t="shared" si="1"/>
        <v>0</v>
      </c>
      <c r="N47" s="9">
        <f t="shared" si="1"/>
        <v>0</v>
      </c>
      <c r="O47" s="9">
        <f t="shared" si="1"/>
        <v>0</v>
      </c>
      <c r="P47" s="9">
        <f t="shared" si="1"/>
        <v>0</v>
      </c>
      <c r="Q47" s="9">
        <f t="shared" si="1"/>
        <v>0</v>
      </c>
      <c r="R47" s="9">
        <f t="shared" si="1"/>
        <v>0</v>
      </c>
      <c r="S47" s="9">
        <f t="shared" si="1"/>
        <v>0</v>
      </c>
      <c r="T47" s="9">
        <f t="shared" si="1"/>
        <v>0</v>
      </c>
      <c r="U47" s="9">
        <f t="shared" si="1"/>
        <v>0</v>
      </c>
    </row>
    <row r="48" spans="1:21" s="8" customFormat="1" ht="47.25" x14ac:dyDescent="0.25">
      <c r="A48" s="16">
        <v>1</v>
      </c>
      <c r="B48" s="77" t="s">
        <v>98</v>
      </c>
      <c r="C48" s="77" t="s">
        <v>23</v>
      </c>
      <c r="D48" s="79" t="s">
        <v>99</v>
      </c>
      <c r="E48" s="80" t="s">
        <v>100</v>
      </c>
      <c r="F48" s="58">
        <v>2000</v>
      </c>
      <c r="G48" s="58">
        <v>1000</v>
      </c>
      <c r="H48" s="59">
        <v>2017</v>
      </c>
      <c r="I48" s="22"/>
      <c r="J48" s="23" t="s">
        <v>30</v>
      </c>
      <c r="K48" s="27"/>
      <c r="L48" s="27"/>
      <c r="M48" s="13"/>
      <c r="N48" s="13"/>
      <c r="O48" s="13"/>
      <c r="P48" s="27"/>
      <c r="Q48" s="27"/>
      <c r="R48" s="27"/>
      <c r="S48" s="27"/>
      <c r="T48" s="27"/>
      <c r="U48" s="27"/>
    </row>
    <row r="49" spans="1:21" s="8" customFormat="1" ht="31.5" x14ac:dyDescent="0.25">
      <c r="A49" s="16">
        <v>2</v>
      </c>
      <c r="B49" s="77" t="s">
        <v>101</v>
      </c>
      <c r="C49" s="77" t="s">
        <v>24</v>
      </c>
      <c r="D49" s="79" t="s">
        <v>102</v>
      </c>
      <c r="E49" s="80" t="s">
        <v>100</v>
      </c>
      <c r="F49" s="70">
        <v>4674</v>
      </c>
      <c r="G49" s="70">
        <v>3126.7</v>
      </c>
      <c r="H49" s="59">
        <v>2017</v>
      </c>
      <c r="I49" s="22"/>
      <c r="J49" s="23" t="s">
        <v>30</v>
      </c>
      <c r="K49" s="21"/>
      <c r="L49" s="28"/>
      <c r="M49" s="29"/>
      <c r="N49" s="29"/>
      <c r="O49" s="29"/>
      <c r="P49" s="28"/>
      <c r="Q49" s="28"/>
      <c r="R49" s="28"/>
      <c r="S49" s="28"/>
      <c r="T49" s="28"/>
      <c r="U49" s="28"/>
    </row>
    <row r="50" spans="1:21" s="30" customFormat="1" ht="31.5" x14ac:dyDescent="0.25">
      <c r="A50" s="16">
        <v>3</v>
      </c>
      <c r="B50" s="77" t="s">
        <v>101</v>
      </c>
      <c r="C50" s="77" t="s">
        <v>24</v>
      </c>
      <c r="D50" s="79" t="s">
        <v>103</v>
      </c>
      <c r="E50" s="80" t="s">
        <v>100</v>
      </c>
      <c r="F50" s="70">
        <v>3900</v>
      </c>
      <c r="G50" s="70">
        <v>3000</v>
      </c>
      <c r="H50" s="59">
        <v>2017</v>
      </c>
      <c r="I50" s="22"/>
      <c r="J50" s="23" t="s">
        <v>30</v>
      </c>
      <c r="K50" s="21"/>
      <c r="L50" s="28"/>
      <c r="M50" s="29"/>
      <c r="N50" s="29"/>
      <c r="O50" s="29"/>
      <c r="P50" s="28"/>
      <c r="Q50" s="28"/>
      <c r="R50" s="28"/>
      <c r="S50" s="28"/>
      <c r="T50" s="28"/>
      <c r="U50" s="28"/>
    </row>
    <row r="51" spans="1:21" s="8" customFormat="1" ht="94.5" x14ac:dyDescent="0.25">
      <c r="A51" s="16">
        <v>4</v>
      </c>
      <c r="B51" s="77" t="s">
        <v>101</v>
      </c>
      <c r="C51" s="77" t="s">
        <v>24</v>
      </c>
      <c r="D51" s="79" t="s">
        <v>104</v>
      </c>
      <c r="E51" s="80" t="s">
        <v>100</v>
      </c>
      <c r="F51" s="70">
        <v>3000</v>
      </c>
      <c r="G51" s="70">
        <v>3000</v>
      </c>
      <c r="H51" s="59">
        <v>2017</v>
      </c>
      <c r="I51" s="22"/>
      <c r="J51" s="23" t="s">
        <v>105</v>
      </c>
      <c r="K51" s="23"/>
      <c r="L51" s="28"/>
      <c r="M51" s="29"/>
      <c r="N51" s="29"/>
      <c r="O51" s="29"/>
      <c r="P51" s="28"/>
      <c r="Q51" s="28"/>
      <c r="R51" s="28"/>
      <c r="S51" s="28"/>
      <c r="T51" s="28"/>
      <c r="U51" s="28"/>
    </row>
    <row r="52" spans="1:21" s="8" customFormat="1" ht="15.75" x14ac:dyDescent="0.25">
      <c r="A52" s="117" t="s">
        <v>106</v>
      </c>
      <c r="B52" s="118"/>
      <c r="C52" s="118"/>
      <c r="D52" s="118"/>
      <c r="E52" s="119"/>
      <c r="F52" s="9">
        <f t="shared" ref="F52:U52" si="2">SUM(F53:F53)</f>
        <v>1498.45</v>
      </c>
      <c r="G52" s="9">
        <f t="shared" si="2"/>
        <v>1498.45</v>
      </c>
      <c r="H52" s="9"/>
      <c r="I52" s="9"/>
      <c r="J52" s="9"/>
      <c r="K52" s="9">
        <f t="shared" si="2"/>
        <v>0</v>
      </c>
      <c r="L52" s="9">
        <f t="shared" si="2"/>
        <v>0</v>
      </c>
      <c r="M52" s="9">
        <f t="shared" si="2"/>
        <v>0</v>
      </c>
      <c r="N52" s="9">
        <f t="shared" si="2"/>
        <v>0</v>
      </c>
      <c r="O52" s="9">
        <f t="shared" si="2"/>
        <v>0</v>
      </c>
      <c r="P52" s="9">
        <f t="shared" si="2"/>
        <v>0</v>
      </c>
      <c r="Q52" s="9">
        <f t="shared" si="2"/>
        <v>0</v>
      </c>
      <c r="R52" s="9">
        <f t="shared" si="2"/>
        <v>0</v>
      </c>
      <c r="S52" s="9">
        <f t="shared" si="2"/>
        <v>0</v>
      </c>
      <c r="T52" s="9">
        <f t="shared" si="2"/>
        <v>0</v>
      </c>
      <c r="U52" s="9">
        <f t="shared" si="2"/>
        <v>0</v>
      </c>
    </row>
    <row r="53" spans="1:21" s="8" customFormat="1" ht="63" x14ac:dyDescent="0.25">
      <c r="A53" s="16">
        <v>10</v>
      </c>
      <c r="B53" s="77" t="s">
        <v>107</v>
      </c>
      <c r="C53" s="77" t="s">
        <v>24</v>
      </c>
      <c r="D53" s="77" t="s">
        <v>108</v>
      </c>
      <c r="E53" s="77" t="s">
        <v>109</v>
      </c>
      <c r="F53" s="69">
        <v>1498.45</v>
      </c>
      <c r="G53" s="69">
        <v>1498.45</v>
      </c>
      <c r="H53" s="59">
        <v>2017</v>
      </c>
      <c r="I53" s="16" t="s">
        <v>110</v>
      </c>
      <c r="J53" s="16" t="s">
        <v>110</v>
      </c>
      <c r="K53" s="22"/>
      <c r="L53" s="28"/>
      <c r="M53" s="29"/>
      <c r="N53" s="29"/>
      <c r="O53" s="29"/>
      <c r="P53" s="28"/>
      <c r="Q53" s="28"/>
      <c r="R53" s="28"/>
      <c r="S53" s="28"/>
      <c r="T53" s="28"/>
      <c r="U53" s="28"/>
    </row>
    <row r="54" spans="1:21" s="8" customFormat="1" ht="23.25" x14ac:dyDescent="0.25">
      <c r="A54" s="120" t="s">
        <v>276</v>
      </c>
      <c r="B54" s="118"/>
      <c r="C54" s="118"/>
      <c r="D54" s="118"/>
      <c r="E54" s="119"/>
      <c r="F54" s="9">
        <f t="shared" ref="F54:G54" si="3">SUM(F55:F55)</f>
        <v>743</v>
      </c>
      <c r="G54" s="9">
        <f t="shared" si="3"/>
        <v>743</v>
      </c>
      <c r="H54" s="71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</row>
    <row r="55" spans="1:21" s="8" customFormat="1" ht="63" x14ac:dyDescent="0.25">
      <c r="A55" s="59">
        <v>1</v>
      </c>
      <c r="B55" s="77" t="s">
        <v>277</v>
      </c>
      <c r="C55" s="79" t="s">
        <v>24</v>
      </c>
      <c r="D55" s="77" t="s">
        <v>278</v>
      </c>
      <c r="E55" s="77" t="s">
        <v>279</v>
      </c>
      <c r="F55" s="70">
        <v>743</v>
      </c>
      <c r="G55" s="70">
        <v>743</v>
      </c>
      <c r="H55" s="75">
        <v>2017</v>
      </c>
      <c r="I55" s="73"/>
      <c r="J55" s="73" t="s">
        <v>30</v>
      </c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</row>
    <row r="56" spans="1:21" s="8" customFormat="1" ht="15.75" x14ac:dyDescent="0.25">
      <c r="A56" s="117" t="s">
        <v>111</v>
      </c>
      <c r="B56" s="118"/>
      <c r="C56" s="118"/>
      <c r="D56" s="118"/>
      <c r="E56" s="119"/>
      <c r="F56" s="9">
        <f t="shared" ref="F56:U56" si="4">SUM(F57:F57)</f>
        <v>5000</v>
      </c>
      <c r="G56" s="9">
        <f t="shared" si="4"/>
        <v>5000</v>
      </c>
      <c r="H56" s="9">
        <f t="shared" si="4"/>
        <v>2017</v>
      </c>
      <c r="I56" s="9">
        <f t="shared" si="4"/>
        <v>0</v>
      </c>
      <c r="J56" s="9">
        <f t="shared" si="4"/>
        <v>0</v>
      </c>
      <c r="K56" s="9">
        <f t="shared" si="4"/>
        <v>0</v>
      </c>
      <c r="L56" s="9">
        <f t="shared" si="4"/>
        <v>4950</v>
      </c>
      <c r="M56" s="9">
        <f t="shared" si="4"/>
        <v>0</v>
      </c>
      <c r="N56" s="9">
        <f t="shared" si="4"/>
        <v>0</v>
      </c>
      <c r="O56" s="9">
        <f t="shared" si="4"/>
        <v>0</v>
      </c>
      <c r="P56" s="9">
        <f t="shared" si="4"/>
        <v>0</v>
      </c>
      <c r="Q56" s="9">
        <f t="shared" si="4"/>
        <v>0</v>
      </c>
      <c r="R56" s="9">
        <f t="shared" si="4"/>
        <v>0</v>
      </c>
      <c r="S56" s="9">
        <f t="shared" si="4"/>
        <v>50</v>
      </c>
      <c r="T56" s="9">
        <f t="shared" si="4"/>
        <v>0</v>
      </c>
      <c r="U56" s="9">
        <f t="shared" si="4"/>
        <v>0</v>
      </c>
    </row>
    <row r="57" spans="1:21" s="14" customFormat="1" ht="78.75" x14ac:dyDescent="0.25">
      <c r="A57" s="16">
        <v>5</v>
      </c>
      <c r="B57" s="77" t="s">
        <v>112</v>
      </c>
      <c r="C57" s="77" t="s">
        <v>24</v>
      </c>
      <c r="D57" s="77" t="s">
        <v>113</v>
      </c>
      <c r="E57" s="77" t="s">
        <v>114</v>
      </c>
      <c r="F57" s="59">
        <v>5000</v>
      </c>
      <c r="G57" s="59">
        <v>5000</v>
      </c>
      <c r="H57" s="16">
        <v>2017</v>
      </c>
      <c r="I57" s="16" t="s">
        <v>115</v>
      </c>
      <c r="J57" s="16" t="s">
        <v>116</v>
      </c>
      <c r="K57" s="22"/>
      <c r="L57" s="33">
        <f>G57-S57</f>
        <v>4950</v>
      </c>
      <c r="M57" s="22"/>
      <c r="N57" s="22"/>
      <c r="O57" s="22"/>
      <c r="P57" s="22"/>
      <c r="Q57" s="22"/>
      <c r="R57" s="22"/>
      <c r="S57" s="34">
        <f>G57*0.01</f>
        <v>50</v>
      </c>
      <c r="T57" s="22"/>
      <c r="U57" s="22"/>
    </row>
    <row r="58" spans="1:21" s="8" customFormat="1" ht="15.75" x14ac:dyDescent="0.25">
      <c r="A58" s="117" t="s">
        <v>117</v>
      </c>
      <c r="B58" s="118"/>
      <c r="C58" s="118"/>
      <c r="D58" s="118"/>
      <c r="E58" s="119"/>
      <c r="F58" s="9">
        <f>SUM(F59:F68)</f>
        <v>14200</v>
      </c>
      <c r="G58" s="9">
        <f>SUM(G59:G68)</f>
        <v>14200</v>
      </c>
      <c r="H58" s="9"/>
      <c r="I58" s="9"/>
      <c r="J58" s="9"/>
      <c r="K58" s="9">
        <f t="shared" ref="K58:Q58" si="5">SUM(K59:K68)</f>
        <v>0</v>
      </c>
      <c r="L58" s="9">
        <f t="shared" si="5"/>
        <v>0</v>
      </c>
      <c r="M58" s="9">
        <f t="shared" si="5"/>
        <v>0</v>
      </c>
      <c r="N58" s="9">
        <f t="shared" si="5"/>
        <v>0</v>
      </c>
      <c r="O58" s="9">
        <f t="shared" si="5"/>
        <v>0</v>
      </c>
      <c r="P58" s="9">
        <f t="shared" si="5"/>
        <v>0</v>
      </c>
      <c r="Q58" s="9">
        <f t="shared" si="5"/>
        <v>0</v>
      </c>
      <c r="R58" s="10">
        <f>SUM(R66:R68)</f>
        <v>0</v>
      </c>
      <c r="S58" s="10">
        <f>SUM(S66:S68)</f>
        <v>0</v>
      </c>
      <c r="T58" s="10">
        <f>SUM(T66:T68)</f>
        <v>0</v>
      </c>
      <c r="U58" s="10">
        <f>SUM(U66:U68)</f>
        <v>0</v>
      </c>
    </row>
    <row r="59" spans="1:21" s="18" customFormat="1" ht="94.5" x14ac:dyDescent="0.25">
      <c r="A59" s="16"/>
      <c r="B59" s="95" t="s">
        <v>280</v>
      </c>
      <c r="C59" s="95" t="s">
        <v>23</v>
      </c>
      <c r="D59" s="94" t="s">
        <v>281</v>
      </c>
      <c r="E59" s="82" t="s">
        <v>282</v>
      </c>
      <c r="F59" s="96">
        <v>1700</v>
      </c>
      <c r="G59" s="96">
        <v>1700</v>
      </c>
      <c r="H59" s="16">
        <v>2017</v>
      </c>
      <c r="I59" s="16" t="s">
        <v>96</v>
      </c>
      <c r="J59" s="16" t="s">
        <v>96</v>
      </c>
      <c r="K59" s="35"/>
      <c r="L59" s="35"/>
      <c r="M59" s="17"/>
      <c r="N59" s="17"/>
      <c r="O59" s="17"/>
      <c r="P59" s="35"/>
      <c r="Q59" s="35"/>
      <c r="R59" s="35"/>
      <c r="S59" s="35"/>
      <c r="T59" s="35"/>
      <c r="U59" s="84">
        <v>1700</v>
      </c>
    </row>
    <row r="60" spans="1:21" s="18" customFormat="1" ht="94.5" x14ac:dyDescent="0.25">
      <c r="A60" s="16"/>
      <c r="B60" s="75" t="s">
        <v>283</v>
      </c>
      <c r="C60" s="75" t="s">
        <v>23</v>
      </c>
      <c r="D60" s="94" t="s">
        <v>284</v>
      </c>
      <c r="E60" s="82" t="s">
        <v>282</v>
      </c>
      <c r="F60" s="97">
        <v>1500</v>
      </c>
      <c r="G60" s="97">
        <v>1500</v>
      </c>
      <c r="H60" s="16">
        <v>2017</v>
      </c>
      <c r="I60" s="16" t="s">
        <v>96</v>
      </c>
      <c r="J60" s="16" t="s">
        <v>96</v>
      </c>
      <c r="K60" s="35"/>
      <c r="L60" s="35"/>
      <c r="M60" s="17"/>
      <c r="N60" s="17"/>
      <c r="O60" s="17"/>
      <c r="P60" s="35"/>
      <c r="Q60" s="35"/>
      <c r="R60" s="35"/>
      <c r="S60" s="35"/>
      <c r="T60" s="35"/>
      <c r="U60" s="28">
        <v>1500</v>
      </c>
    </row>
    <row r="61" spans="1:21" s="18" customFormat="1" ht="94.5" x14ac:dyDescent="0.25">
      <c r="A61" s="16"/>
      <c r="B61" s="75" t="s">
        <v>285</v>
      </c>
      <c r="C61" s="75" t="s">
        <v>23</v>
      </c>
      <c r="D61" s="94" t="s">
        <v>286</v>
      </c>
      <c r="E61" s="82" t="s">
        <v>300</v>
      </c>
      <c r="F61" s="97">
        <v>1600</v>
      </c>
      <c r="G61" s="97">
        <v>1600</v>
      </c>
      <c r="H61" s="16">
        <v>2017</v>
      </c>
      <c r="I61" s="16" t="s">
        <v>96</v>
      </c>
      <c r="J61" s="16" t="s">
        <v>96</v>
      </c>
      <c r="K61" s="35"/>
      <c r="L61" s="35"/>
      <c r="M61" s="17"/>
      <c r="N61" s="17"/>
      <c r="O61" s="17"/>
      <c r="P61" s="35"/>
      <c r="Q61" s="35"/>
      <c r="R61" s="35"/>
      <c r="S61" s="35"/>
      <c r="T61" s="35"/>
      <c r="U61" s="28">
        <v>1600</v>
      </c>
    </row>
    <row r="62" spans="1:21" s="18" customFormat="1" ht="94.5" x14ac:dyDescent="0.25">
      <c r="A62" s="16"/>
      <c r="B62" s="75" t="s">
        <v>287</v>
      </c>
      <c r="C62" s="75" t="s">
        <v>23</v>
      </c>
      <c r="D62" s="94" t="s">
        <v>288</v>
      </c>
      <c r="E62" s="82" t="s">
        <v>300</v>
      </c>
      <c r="F62" s="97">
        <v>1100</v>
      </c>
      <c r="G62" s="97">
        <v>1100</v>
      </c>
      <c r="H62" s="16">
        <v>2017</v>
      </c>
      <c r="I62" s="16" t="s">
        <v>96</v>
      </c>
      <c r="J62" s="16" t="s">
        <v>96</v>
      </c>
      <c r="K62" s="35"/>
      <c r="L62" s="35"/>
      <c r="M62" s="17"/>
      <c r="N62" s="17"/>
      <c r="O62" s="17"/>
      <c r="P62" s="35"/>
      <c r="Q62" s="35"/>
      <c r="R62" s="35"/>
      <c r="S62" s="35"/>
      <c r="T62" s="35"/>
      <c r="U62" s="28">
        <v>1100</v>
      </c>
    </row>
    <row r="63" spans="1:21" s="18" customFormat="1" ht="94.5" x14ac:dyDescent="0.25">
      <c r="A63" s="16"/>
      <c r="B63" s="75" t="s">
        <v>289</v>
      </c>
      <c r="C63" s="75" t="s">
        <v>23</v>
      </c>
      <c r="D63" s="94" t="s">
        <v>290</v>
      </c>
      <c r="E63" s="82" t="s">
        <v>291</v>
      </c>
      <c r="F63" s="97">
        <v>500</v>
      </c>
      <c r="G63" s="97">
        <v>500</v>
      </c>
      <c r="H63" s="16">
        <v>2017</v>
      </c>
      <c r="I63" s="16" t="s">
        <v>96</v>
      </c>
      <c r="J63" s="16" t="s">
        <v>96</v>
      </c>
      <c r="K63" s="35"/>
      <c r="L63" s="35"/>
      <c r="M63" s="17"/>
      <c r="N63" s="17"/>
      <c r="O63" s="17"/>
      <c r="P63" s="35"/>
      <c r="Q63" s="35"/>
      <c r="R63" s="35"/>
      <c r="S63" s="35"/>
      <c r="T63" s="35"/>
      <c r="U63" s="28">
        <v>500</v>
      </c>
    </row>
    <row r="64" spans="1:21" s="18" customFormat="1" ht="94.5" x14ac:dyDescent="0.25">
      <c r="A64" s="16"/>
      <c r="B64" s="75" t="s">
        <v>289</v>
      </c>
      <c r="C64" s="75" t="s">
        <v>23</v>
      </c>
      <c r="D64" s="94" t="s">
        <v>292</v>
      </c>
      <c r="E64" s="82" t="s">
        <v>293</v>
      </c>
      <c r="F64" s="97">
        <v>1500</v>
      </c>
      <c r="G64" s="97">
        <v>1500</v>
      </c>
      <c r="H64" s="16">
        <v>2017</v>
      </c>
      <c r="I64" s="16" t="s">
        <v>96</v>
      </c>
      <c r="J64" s="16" t="s">
        <v>96</v>
      </c>
      <c r="K64" s="35"/>
      <c r="L64" s="35"/>
      <c r="M64" s="17"/>
      <c r="N64" s="17"/>
      <c r="O64" s="17"/>
      <c r="P64" s="35"/>
      <c r="Q64" s="35"/>
      <c r="R64" s="35"/>
      <c r="S64" s="35"/>
      <c r="T64" s="35"/>
      <c r="U64" s="28">
        <v>1500</v>
      </c>
    </row>
    <row r="65" spans="1:21" s="18" customFormat="1" ht="94.5" x14ac:dyDescent="0.25">
      <c r="A65" s="16"/>
      <c r="B65" s="75" t="s">
        <v>297</v>
      </c>
      <c r="C65" s="75" t="s">
        <v>23</v>
      </c>
      <c r="D65" s="94" t="s">
        <v>298</v>
      </c>
      <c r="E65" s="82" t="s">
        <v>299</v>
      </c>
      <c r="F65" s="98">
        <v>200</v>
      </c>
      <c r="G65" s="98">
        <v>200</v>
      </c>
      <c r="H65" s="16">
        <v>2017</v>
      </c>
      <c r="I65" s="16" t="s">
        <v>96</v>
      </c>
      <c r="J65" s="16" t="s">
        <v>96</v>
      </c>
      <c r="K65" s="35"/>
      <c r="L65" s="35"/>
      <c r="M65" s="17"/>
      <c r="N65" s="17"/>
      <c r="O65" s="17"/>
      <c r="P65" s="35"/>
      <c r="Q65" s="35"/>
      <c r="R65" s="35"/>
      <c r="S65" s="35"/>
      <c r="T65" s="35"/>
      <c r="U65" s="83">
        <v>200</v>
      </c>
    </row>
    <row r="66" spans="1:21" s="8" customFormat="1" ht="31.5" x14ac:dyDescent="0.25">
      <c r="A66" s="16">
        <v>9</v>
      </c>
      <c r="B66" s="86" t="s">
        <v>98</v>
      </c>
      <c r="C66" s="86" t="s">
        <v>95</v>
      </c>
      <c r="D66" s="79" t="s">
        <v>119</v>
      </c>
      <c r="E66" s="80" t="s">
        <v>118</v>
      </c>
      <c r="F66" s="19">
        <v>2000</v>
      </c>
      <c r="G66" s="19">
        <v>2000</v>
      </c>
      <c r="H66" s="16">
        <v>2017</v>
      </c>
      <c r="I66" s="16" t="s">
        <v>96</v>
      </c>
      <c r="J66" s="16" t="s">
        <v>96</v>
      </c>
      <c r="K66" s="22"/>
      <c r="L66" s="36"/>
      <c r="M66" s="29"/>
      <c r="N66" s="29"/>
      <c r="O66" s="29"/>
      <c r="P66" s="28"/>
      <c r="Q66" s="28"/>
      <c r="R66" s="28"/>
      <c r="S66" s="28"/>
      <c r="T66" s="28"/>
      <c r="U66" s="28"/>
    </row>
    <row r="67" spans="1:21" s="8" customFormat="1" ht="31.5" x14ac:dyDescent="0.25">
      <c r="A67" s="16">
        <v>10</v>
      </c>
      <c r="B67" s="86" t="s">
        <v>98</v>
      </c>
      <c r="C67" s="86" t="s">
        <v>95</v>
      </c>
      <c r="D67" s="79" t="s">
        <v>120</v>
      </c>
      <c r="E67" s="80" t="s">
        <v>118</v>
      </c>
      <c r="F67" s="19">
        <v>3500</v>
      </c>
      <c r="G67" s="19">
        <v>3500</v>
      </c>
      <c r="H67" s="16">
        <v>2017</v>
      </c>
      <c r="I67" s="16" t="s">
        <v>96</v>
      </c>
      <c r="J67" s="16" t="s">
        <v>96</v>
      </c>
      <c r="K67" s="22"/>
      <c r="L67" s="36"/>
      <c r="M67" s="29"/>
      <c r="N67" s="29"/>
      <c r="O67" s="29"/>
      <c r="P67" s="28"/>
      <c r="Q67" s="28"/>
      <c r="R67" s="28"/>
      <c r="S67" s="28"/>
      <c r="T67" s="28"/>
      <c r="U67" s="28"/>
    </row>
    <row r="68" spans="1:21" s="8" customFormat="1" ht="47.25" x14ac:dyDescent="0.25">
      <c r="A68" s="16">
        <v>11</v>
      </c>
      <c r="B68" s="86" t="s">
        <v>121</v>
      </c>
      <c r="C68" s="86" t="s">
        <v>95</v>
      </c>
      <c r="D68" s="81" t="s">
        <v>122</v>
      </c>
      <c r="E68" s="80" t="s">
        <v>118</v>
      </c>
      <c r="F68" s="20">
        <v>600</v>
      </c>
      <c r="G68" s="20">
        <v>600</v>
      </c>
      <c r="H68" s="16">
        <v>2017</v>
      </c>
      <c r="I68" s="16" t="s">
        <v>96</v>
      </c>
      <c r="J68" s="16" t="s">
        <v>96</v>
      </c>
      <c r="K68" s="22"/>
      <c r="L68" s="36"/>
      <c r="M68" s="29"/>
      <c r="N68" s="29"/>
      <c r="O68" s="29"/>
      <c r="P68" s="28"/>
      <c r="Q68" s="28"/>
      <c r="R68" s="28"/>
      <c r="S68" s="28"/>
      <c r="T68" s="28"/>
      <c r="U68" s="28"/>
    </row>
    <row r="69" spans="1:21" s="8" customFormat="1" ht="15.75" x14ac:dyDescent="0.25">
      <c r="A69" s="117" t="s">
        <v>123</v>
      </c>
      <c r="B69" s="118"/>
      <c r="C69" s="118"/>
      <c r="D69" s="118"/>
      <c r="E69" s="119"/>
      <c r="F69" s="37">
        <f>SUM(F70:F73)</f>
        <v>3130</v>
      </c>
      <c r="G69" s="37">
        <f>SUM(G70:G73)</f>
        <v>3130</v>
      </c>
      <c r="H69" s="37"/>
      <c r="I69" s="37"/>
      <c r="J69" s="37"/>
      <c r="K69" s="37">
        <f t="shared" ref="K69:U69" si="6">SUM(K70:K73)</f>
        <v>0</v>
      </c>
      <c r="L69" s="37">
        <f t="shared" si="6"/>
        <v>0</v>
      </c>
      <c r="M69" s="37">
        <f t="shared" si="6"/>
        <v>0</v>
      </c>
      <c r="N69" s="37">
        <f t="shared" si="6"/>
        <v>0</v>
      </c>
      <c r="O69" s="37">
        <f t="shared" si="6"/>
        <v>0</v>
      </c>
      <c r="P69" s="37">
        <f t="shared" si="6"/>
        <v>0</v>
      </c>
      <c r="Q69" s="37">
        <f t="shared" si="6"/>
        <v>0</v>
      </c>
      <c r="R69" s="37">
        <f t="shared" si="6"/>
        <v>0</v>
      </c>
      <c r="S69" s="37">
        <f t="shared" si="6"/>
        <v>0</v>
      </c>
      <c r="T69" s="37">
        <f t="shared" si="6"/>
        <v>0</v>
      </c>
      <c r="U69" s="37">
        <f t="shared" si="6"/>
        <v>0</v>
      </c>
    </row>
    <row r="70" spans="1:21" s="14" customFormat="1" ht="63" x14ac:dyDescent="0.25">
      <c r="A70" s="16">
        <v>1</v>
      </c>
      <c r="B70" s="16" t="s">
        <v>124</v>
      </c>
      <c r="C70" s="16" t="s">
        <v>23</v>
      </c>
      <c r="D70" s="68" t="s">
        <v>125</v>
      </c>
      <c r="E70" s="16" t="s">
        <v>126</v>
      </c>
      <c r="F70" s="16">
        <v>800</v>
      </c>
      <c r="G70" s="16">
        <v>800</v>
      </c>
      <c r="H70" s="16">
        <v>2017</v>
      </c>
      <c r="I70" s="23" t="s">
        <v>96</v>
      </c>
      <c r="J70" s="23" t="s">
        <v>96</v>
      </c>
      <c r="K70" s="38"/>
      <c r="L70" s="22"/>
      <c r="M70" s="22"/>
      <c r="N70" s="22"/>
      <c r="O70" s="22"/>
      <c r="P70" s="22"/>
      <c r="Q70" s="22"/>
      <c r="R70" s="22"/>
      <c r="S70" s="22"/>
      <c r="T70" s="38"/>
      <c r="U70" s="38"/>
    </row>
    <row r="71" spans="1:21" s="8" customFormat="1" ht="63" x14ac:dyDescent="0.25">
      <c r="A71" s="16">
        <v>10</v>
      </c>
      <c r="B71" s="16" t="s">
        <v>127</v>
      </c>
      <c r="C71" s="16" t="s">
        <v>24</v>
      </c>
      <c r="D71" s="62" t="s">
        <v>128</v>
      </c>
      <c r="E71" s="26" t="s">
        <v>126</v>
      </c>
      <c r="F71" s="39">
        <v>630</v>
      </c>
      <c r="G71" s="39">
        <v>630</v>
      </c>
      <c r="H71" s="16">
        <v>2017</v>
      </c>
      <c r="I71" s="23" t="s">
        <v>96</v>
      </c>
      <c r="J71" s="23" t="s">
        <v>96</v>
      </c>
      <c r="K71" s="22"/>
      <c r="L71" s="28"/>
      <c r="M71" s="28"/>
      <c r="N71" s="28"/>
      <c r="O71" s="28"/>
      <c r="P71" s="28"/>
      <c r="Q71" s="28"/>
      <c r="R71" s="28"/>
      <c r="S71" s="28"/>
      <c r="T71" s="28"/>
      <c r="U71" s="28"/>
    </row>
    <row r="72" spans="1:21" s="8" customFormat="1" ht="47.25" x14ac:dyDescent="0.25">
      <c r="A72" s="16">
        <v>11</v>
      </c>
      <c r="B72" s="16" t="s">
        <v>129</v>
      </c>
      <c r="C72" s="16" t="s">
        <v>24</v>
      </c>
      <c r="D72" s="67" t="s">
        <v>130</v>
      </c>
      <c r="E72" s="26" t="s">
        <v>126</v>
      </c>
      <c r="F72" s="39">
        <v>400</v>
      </c>
      <c r="G72" s="39">
        <v>400</v>
      </c>
      <c r="H72" s="16">
        <v>2017</v>
      </c>
      <c r="I72" s="23" t="s">
        <v>96</v>
      </c>
      <c r="J72" s="23" t="s">
        <v>96</v>
      </c>
      <c r="K72" s="22"/>
      <c r="L72" s="28"/>
      <c r="M72" s="28"/>
      <c r="N72" s="28"/>
      <c r="O72" s="28"/>
      <c r="P72" s="28"/>
      <c r="Q72" s="28"/>
      <c r="R72" s="28"/>
      <c r="S72" s="28"/>
      <c r="T72" s="28"/>
      <c r="U72" s="28"/>
    </row>
    <row r="73" spans="1:21" s="8" customFormat="1" ht="47.25" x14ac:dyDescent="0.25">
      <c r="A73" s="16">
        <v>12</v>
      </c>
      <c r="B73" s="16" t="s">
        <v>131</v>
      </c>
      <c r="C73" s="16" t="s">
        <v>24</v>
      </c>
      <c r="D73" s="63" t="s">
        <v>132</v>
      </c>
      <c r="E73" s="26" t="s">
        <v>126</v>
      </c>
      <c r="F73" s="39">
        <v>1300</v>
      </c>
      <c r="G73" s="39">
        <v>1300</v>
      </c>
      <c r="H73" s="16">
        <v>2017</v>
      </c>
      <c r="I73" s="23" t="s">
        <v>96</v>
      </c>
      <c r="J73" s="23" t="s">
        <v>96</v>
      </c>
      <c r="K73" s="22"/>
      <c r="L73" s="28"/>
      <c r="M73" s="28"/>
      <c r="N73" s="28"/>
      <c r="O73" s="28"/>
      <c r="P73" s="28"/>
      <c r="Q73" s="28"/>
      <c r="R73" s="28"/>
      <c r="S73" s="28"/>
      <c r="T73" s="28"/>
      <c r="U73" s="28"/>
    </row>
    <row r="74" spans="1:21" s="8" customFormat="1" ht="15.75" x14ac:dyDescent="0.25">
      <c r="A74" s="117" t="s">
        <v>133</v>
      </c>
      <c r="B74" s="118"/>
      <c r="C74" s="118"/>
      <c r="D74" s="118"/>
      <c r="E74" s="119"/>
      <c r="F74" s="37">
        <f>SUM(F75:F194)</f>
        <v>1028770.985</v>
      </c>
      <c r="G74" s="37">
        <f>SUM(G75:G194)</f>
        <v>1028770.985</v>
      </c>
      <c r="H74" s="37"/>
      <c r="I74" s="37">
        <f t="shared" ref="I74:U74" si="7">SUM(I75:I192)</f>
        <v>0</v>
      </c>
      <c r="J74" s="37">
        <f t="shared" si="7"/>
        <v>0</v>
      </c>
      <c r="K74" s="37">
        <f t="shared" si="7"/>
        <v>46836.7909</v>
      </c>
      <c r="L74" s="37">
        <f t="shared" si="7"/>
        <v>0</v>
      </c>
      <c r="M74" s="37">
        <f t="shared" si="7"/>
        <v>0</v>
      </c>
      <c r="N74" s="37">
        <f t="shared" si="7"/>
        <v>0</v>
      </c>
      <c r="O74" s="37">
        <f t="shared" si="7"/>
        <v>0</v>
      </c>
      <c r="P74" s="37">
        <f t="shared" si="7"/>
        <v>0</v>
      </c>
      <c r="Q74" s="37">
        <f t="shared" si="7"/>
        <v>0</v>
      </c>
      <c r="R74" s="37">
        <f t="shared" si="7"/>
        <v>0</v>
      </c>
      <c r="S74" s="37">
        <f t="shared" si="7"/>
        <v>5914.6381000000001</v>
      </c>
      <c r="T74" s="37">
        <f t="shared" si="7"/>
        <v>0</v>
      </c>
      <c r="U74" s="37">
        <f t="shared" si="7"/>
        <v>0</v>
      </c>
    </row>
    <row r="75" spans="1:21" s="8" customFormat="1" ht="126" x14ac:dyDescent="0.25">
      <c r="A75" s="16">
        <v>11</v>
      </c>
      <c r="B75" s="32" t="s">
        <v>98</v>
      </c>
      <c r="C75" s="32" t="s">
        <v>134</v>
      </c>
      <c r="D75" s="62" t="s">
        <v>135</v>
      </c>
      <c r="E75" s="26" t="s">
        <v>136</v>
      </c>
      <c r="F75" s="40">
        <v>5128.0020000000004</v>
      </c>
      <c r="G75" s="40">
        <v>5128.0020000000004</v>
      </c>
      <c r="H75" s="16">
        <v>2017</v>
      </c>
      <c r="I75" s="16" t="s">
        <v>96</v>
      </c>
      <c r="J75" s="16" t="s">
        <v>96</v>
      </c>
      <c r="K75" s="12"/>
      <c r="L75" s="12"/>
      <c r="M75" s="13"/>
      <c r="N75" s="13"/>
      <c r="O75" s="13"/>
      <c r="P75" s="12"/>
      <c r="Q75" s="12"/>
      <c r="R75" s="12"/>
      <c r="S75" s="12"/>
      <c r="T75" s="12"/>
      <c r="U75" s="12"/>
    </row>
    <row r="76" spans="1:21" s="8" customFormat="1" ht="126" x14ac:dyDescent="0.25">
      <c r="A76" s="16">
        <v>12</v>
      </c>
      <c r="B76" s="32" t="s">
        <v>98</v>
      </c>
      <c r="C76" s="32" t="s">
        <v>134</v>
      </c>
      <c r="D76" s="62" t="s">
        <v>137</v>
      </c>
      <c r="E76" s="26" t="s">
        <v>136</v>
      </c>
      <c r="F76" s="40">
        <v>2020.933</v>
      </c>
      <c r="G76" s="40">
        <v>2020.933</v>
      </c>
      <c r="H76" s="16">
        <v>2017</v>
      </c>
      <c r="I76" s="16" t="s">
        <v>96</v>
      </c>
      <c r="J76" s="16" t="s">
        <v>96</v>
      </c>
      <c r="K76" s="12"/>
      <c r="L76" s="12"/>
      <c r="M76" s="13"/>
      <c r="N76" s="13"/>
      <c r="O76" s="13"/>
      <c r="P76" s="12"/>
      <c r="Q76" s="12"/>
      <c r="R76" s="12"/>
      <c r="S76" s="12"/>
      <c r="T76" s="12"/>
      <c r="U76" s="12"/>
    </row>
    <row r="77" spans="1:21" s="8" customFormat="1" ht="126" x14ac:dyDescent="0.25">
      <c r="A77" s="16">
        <v>13</v>
      </c>
      <c r="B77" s="32" t="s">
        <v>98</v>
      </c>
      <c r="C77" s="32" t="s">
        <v>134</v>
      </c>
      <c r="D77" s="62" t="s">
        <v>138</v>
      </c>
      <c r="E77" s="26" t="s">
        <v>136</v>
      </c>
      <c r="F77" s="40">
        <v>1252.183</v>
      </c>
      <c r="G77" s="40">
        <v>1252.183</v>
      </c>
      <c r="H77" s="16">
        <v>2017</v>
      </c>
      <c r="I77" s="16" t="s">
        <v>96</v>
      </c>
      <c r="J77" s="16" t="s">
        <v>96</v>
      </c>
      <c r="K77" s="12"/>
      <c r="L77" s="12"/>
      <c r="M77" s="13"/>
      <c r="N77" s="13"/>
      <c r="O77" s="13"/>
      <c r="P77" s="12"/>
      <c r="Q77" s="12"/>
      <c r="R77" s="12"/>
      <c r="S77" s="12"/>
      <c r="T77" s="12"/>
      <c r="U77" s="12"/>
    </row>
    <row r="78" spans="1:21" s="8" customFormat="1" ht="126" x14ac:dyDescent="0.25">
      <c r="A78" s="16">
        <v>14</v>
      </c>
      <c r="B78" s="32" t="s">
        <v>139</v>
      </c>
      <c r="C78" s="32" t="s">
        <v>23</v>
      </c>
      <c r="D78" s="62" t="s">
        <v>140</v>
      </c>
      <c r="E78" s="26" t="s">
        <v>136</v>
      </c>
      <c r="F78" s="31">
        <v>1600</v>
      </c>
      <c r="G78" s="31">
        <v>1600</v>
      </c>
      <c r="H78" s="16">
        <v>2017</v>
      </c>
      <c r="I78" s="16" t="s">
        <v>96</v>
      </c>
      <c r="J78" s="16" t="s">
        <v>96</v>
      </c>
      <c r="K78" s="12"/>
      <c r="L78" s="12"/>
      <c r="M78" s="13"/>
      <c r="N78" s="13"/>
      <c r="O78" s="13"/>
      <c r="P78" s="12"/>
      <c r="Q78" s="12"/>
      <c r="R78" s="12"/>
      <c r="S78" s="12"/>
      <c r="T78" s="12"/>
      <c r="U78" s="12"/>
    </row>
    <row r="79" spans="1:21" s="8" customFormat="1" ht="126" x14ac:dyDescent="0.25">
      <c r="A79" s="16">
        <v>15</v>
      </c>
      <c r="B79" s="32" t="s">
        <v>139</v>
      </c>
      <c r="C79" s="32" t="s">
        <v>23</v>
      </c>
      <c r="D79" s="62" t="s">
        <v>141</v>
      </c>
      <c r="E79" s="26" t="s">
        <v>136</v>
      </c>
      <c r="F79" s="31">
        <v>600</v>
      </c>
      <c r="G79" s="31">
        <v>600</v>
      </c>
      <c r="H79" s="16">
        <v>2017</v>
      </c>
      <c r="I79" s="16" t="s">
        <v>96</v>
      </c>
      <c r="J79" s="16" t="s">
        <v>96</v>
      </c>
      <c r="K79" s="12"/>
      <c r="L79" s="12"/>
      <c r="M79" s="13"/>
      <c r="N79" s="13"/>
      <c r="O79" s="13"/>
      <c r="P79" s="12"/>
      <c r="Q79" s="12"/>
      <c r="R79" s="12"/>
      <c r="S79" s="12"/>
      <c r="T79" s="12"/>
      <c r="U79" s="12"/>
    </row>
    <row r="80" spans="1:21" s="8" customFormat="1" ht="126" x14ac:dyDescent="0.25">
      <c r="A80" s="16">
        <v>16</v>
      </c>
      <c r="B80" s="32" t="s">
        <v>142</v>
      </c>
      <c r="C80" s="32" t="s">
        <v>23</v>
      </c>
      <c r="D80" s="62" t="s">
        <v>143</v>
      </c>
      <c r="E80" s="26" t="s">
        <v>136</v>
      </c>
      <c r="F80" s="41">
        <v>35000</v>
      </c>
      <c r="G80" s="41">
        <v>35000</v>
      </c>
      <c r="H80" s="16">
        <v>2017</v>
      </c>
      <c r="I80" s="16" t="s">
        <v>96</v>
      </c>
      <c r="J80" s="16" t="s">
        <v>96</v>
      </c>
      <c r="K80" s="12"/>
      <c r="L80" s="12"/>
      <c r="M80" s="13"/>
      <c r="N80" s="13"/>
      <c r="O80" s="13"/>
      <c r="P80" s="12"/>
      <c r="Q80" s="12"/>
      <c r="R80" s="12"/>
      <c r="S80" s="12"/>
      <c r="T80" s="12"/>
      <c r="U80" s="12"/>
    </row>
    <row r="81" spans="1:21" s="8" customFormat="1" ht="126" x14ac:dyDescent="0.25">
      <c r="A81" s="16">
        <v>17</v>
      </c>
      <c r="B81" s="32" t="s">
        <v>142</v>
      </c>
      <c r="C81" s="32" t="s">
        <v>23</v>
      </c>
      <c r="D81" s="62" t="s">
        <v>144</v>
      </c>
      <c r="E81" s="26" t="s">
        <v>136</v>
      </c>
      <c r="F81" s="41">
        <v>38000</v>
      </c>
      <c r="G81" s="41">
        <v>38000</v>
      </c>
      <c r="H81" s="16">
        <v>2017</v>
      </c>
      <c r="I81" s="16" t="s">
        <v>96</v>
      </c>
      <c r="J81" s="16" t="s">
        <v>96</v>
      </c>
      <c r="K81" s="12"/>
      <c r="L81" s="12"/>
      <c r="M81" s="13"/>
      <c r="N81" s="13"/>
      <c r="O81" s="13"/>
      <c r="P81" s="12"/>
      <c r="Q81" s="12"/>
      <c r="R81" s="12"/>
      <c r="S81" s="12"/>
      <c r="T81" s="12"/>
      <c r="U81" s="12"/>
    </row>
    <row r="82" spans="1:21" s="8" customFormat="1" ht="126" x14ac:dyDescent="0.25">
      <c r="A82" s="16">
        <v>18</v>
      </c>
      <c r="B82" s="32" t="s">
        <v>121</v>
      </c>
      <c r="C82" s="32" t="s">
        <v>23</v>
      </c>
      <c r="D82" s="62" t="s">
        <v>145</v>
      </c>
      <c r="E82" s="26" t="s">
        <v>136</v>
      </c>
      <c r="F82" s="41">
        <v>2000</v>
      </c>
      <c r="G82" s="41">
        <v>2000</v>
      </c>
      <c r="H82" s="16">
        <v>2017</v>
      </c>
      <c r="I82" s="16" t="s">
        <v>96</v>
      </c>
      <c r="J82" s="16" t="s">
        <v>96</v>
      </c>
      <c r="K82" s="12"/>
      <c r="L82" s="12"/>
      <c r="M82" s="13"/>
      <c r="N82" s="13"/>
      <c r="O82" s="13"/>
      <c r="P82" s="12"/>
      <c r="Q82" s="12"/>
      <c r="R82" s="12"/>
      <c r="S82" s="12"/>
      <c r="T82" s="12"/>
      <c r="U82" s="12"/>
    </row>
    <row r="83" spans="1:21" s="8" customFormat="1" ht="126" x14ac:dyDescent="0.25">
      <c r="A83" s="16">
        <v>19</v>
      </c>
      <c r="B83" s="32" t="s">
        <v>131</v>
      </c>
      <c r="C83" s="32" t="s">
        <v>23</v>
      </c>
      <c r="D83" s="62" t="s">
        <v>146</v>
      </c>
      <c r="E83" s="26" t="s">
        <v>136</v>
      </c>
      <c r="F83" s="41">
        <v>23000</v>
      </c>
      <c r="G83" s="41">
        <v>23000</v>
      </c>
      <c r="H83" s="16">
        <v>2017</v>
      </c>
      <c r="I83" s="16" t="s">
        <v>96</v>
      </c>
      <c r="J83" s="16" t="s">
        <v>96</v>
      </c>
      <c r="K83" s="12"/>
      <c r="L83" s="12"/>
      <c r="M83" s="13"/>
      <c r="N83" s="13"/>
      <c r="O83" s="13"/>
      <c r="P83" s="12"/>
      <c r="Q83" s="12"/>
      <c r="R83" s="12"/>
      <c r="S83" s="12"/>
      <c r="T83" s="12"/>
      <c r="U83" s="12"/>
    </row>
    <row r="84" spans="1:21" s="8" customFormat="1" ht="126" x14ac:dyDescent="0.25">
      <c r="A84" s="23">
        <v>20</v>
      </c>
      <c r="B84" s="42" t="s">
        <v>147</v>
      </c>
      <c r="C84" s="42" t="s">
        <v>23</v>
      </c>
      <c r="D84" s="64" t="s">
        <v>148</v>
      </c>
      <c r="E84" s="55" t="s">
        <v>136</v>
      </c>
      <c r="F84" s="41">
        <v>10000</v>
      </c>
      <c r="G84" s="41">
        <v>10000</v>
      </c>
      <c r="H84" s="16">
        <v>2017</v>
      </c>
      <c r="I84" s="16" t="s">
        <v>96</v>
      </c>
      <c r="J84" s="16" t="s">
        <v>96</v>
      </c>
      <c r="K84" s="54"/>
      <c r="L84" s="12"/>
      <c r="M84" s="13"/>
      <c r="N84" s="13"/>
      <c r="O84" s="13"/>
      <c r="P84" s="12"/>
      <c r="Q84" s="12"/>
      <c r="R84" s="12"/>
      <c r="S84" s="12"/>
      <c r="T84" s="12"/>
      <c r="U84" s="12"/>
    </row>
    <row r="85" spans="1:21" s="8" customFormat="1" ht="141.75" x14ac:dyDescent="0.25">
      <c r="A85" s="16"/>
      <c r="B85" s="99" t="s">
        <v>112</v>
      </c>
      <c r="C85" s="99" t="s">
        <v>23</v>
      </c>
      <c r="D85" s="65" t="s">
        <v>275</v>
      </c>
      <c r="E85" s="99" t="s">
        <v>165</v>
      </c>
      <c r="F85" s="100">
        <v>16000</v>
      </c>
      <c r="G85" s="100">
        <v>16000</v>
      </c>
      <c r="H85" s="99">
        <v>2017</v>
      </c>
      <c r="I85" s="101" t="s">
        <v>96</v>
      </c>
      <c r="J85" s="101" t="s">
        <v>96</v>
      </c>
      <c r="K85" s="54"/>
      <c r="L85" s="12"/>
      <c r="M85" s="13"/>
      <c r="N85" s="13"/>
      <c r="O85" s="13"/>
      <c r="P85" s="12"/>
      <c r="Q85" s="12"/>
      <c r="R85" s="12"/>
      <c r="S85" s="12"/>
      <c r="T85" s="12"/>
      <c r="U85" s="12"/>
    </row>
    <row r="86" spans="1:21" s="8" customFormat="1" ht="126" x14ac:dyDescent="0.25">
      <c r="A86" s="24">
        <v>21</v>
      </c>
      <c r="B86" s="42" t="s">
        <v>149</v>
      </c>
      <c r="C86" s="32" t="s">
        <v>23</v>
      </c>
      <c r="D86" s="66" t="s">
        <v>150</v>
      </c>
      <c r="E86" s="56" t="s">
        <v>136</v>
      </c>
      <c r="F86" s="21">
        <v>12000</v>
      </c>
      <c r="G86" s="21">
        <v>12000</v>
      </c>
      <c r="H86" s="16">
        <v>2017</v>
      </c>
      <c r="I86" s="23" t="s">
        <v>96</v>
      </c>
      <c r="J86" s="23" t="s">
        <v>96</v>
      </c>
      <c r="K86" s="12"/>
      <c r="L86" s="12"/>
      <c r="M86" s="13"/>
      <c r="N86" s="13"/>
      <c r="O86" s="13"/>
      <c r="P86" s="12"/>
      <c r="Q86" s="12"/>
      <c r="R86" s="12"/>
      <c r="S86" s="12"/>
      <c r="T86" s="12"/>
      <c r="U86" s="12"/>
    </row>
    <row r="87" spans="1:21" s="8" customFormat="1" ht="78.75" x14ac:dyDescent="0.25">
      <c r="A87" s="16">
        <v>22</v>
      </c>
      <c r="B87" s="16" t="s">
        <v>151</v>
      </c>
      <c r="C87" s="32" t="s">
        <v>23</v>
      </c>
      <c r="D87" s="59" t="s">
        <v>152</v>
      </c>
      <c r="E87" s="26" t="s">
        <v>153</v>
      </c>
      <c r="F87" s="21">
        <v>33750</v>
      </c>
      <c r="G87" s="21">
        <v>33750</v>
      </c>
      <c r="H87" s="16">
        <v>2017</v>
      </c>
      <c r="I87" s="16" t="s">
        <v>96</v>
      </c>
      <c r="J87" s="16" t="s">
        <v>96</v>
      </c>
      <c r="K87" s="12"/>
      <c r="L87" s="12"/>
      <c r="M87" s="13"/>
      <c r="N87" s="13"/>
      <c r="O87" s="13"/>
      <c r="P87" s="12"/>
      <c r="Q87" s="12"/>
      <c r="R87" s="12"/>
      <c r="S87" s="12"/>
      <c r="T87" s="12"/>
      <c r="U87" s="12"/>
    </row>
    <row r="88" spans="1:21" s="8" customFormat="1" ht="78.75" x14ac:dyDescent="0.25">
      <c r="A88" s="16">
        <v>23</v>
      </c>
      <c r="B88" s="16" t="s">
        <v>151</v>
      </c>
      <c r="C88" s="32" t="s">
        <v>23</v>
      </c>
      <c r="D88" s="59" t="s">
        <v>154</v>
      </c>
      <c r="E88" s="26" t="s">
        <v>153</v>
      </c>
      <c r="F88" s="21">
        <v>27000</v>
      </c>
      <c r="G88" s="21">
        <v>27000</v>
      </c>
      <c r="H88" s="16">
        <v>2017</v>
      </c>
      <c r="I88" s="16" t="s">
        <v>96</v>
      </c>
      <c r="J88" s="16" t="s">
        <v>96</v>
      </c>
      <c r="K88" s="12"/>
      <c r="L88" s="12"/>
      <c r="M88" s="13"/>
      <c r="N88" s="13"/>
      <c r="O88" s="13"/>
      <c r="P88" s="12"/>
      <c r="Q88" s="12"/>
      <c r="R88" s="12"/>
      <c r="S88" s="12"/>
      <c r="T88" s="12"/>
      <c r="U88" s="12"/>
    </row>
    <row r="89" spans="1:21" s="8" customFormat="1" ht="78.75" x14ac:dyDescent="0.25">
      <c r="A89" s="16">
        <v>24</v>
      </c>
      <c r="B89" s="16" t="s">
        <v>151</v>
      </c>
      <c r="C89" s="32" t="s">
        <v>23</v>
      </c>
      <c r="D89" s="59" t="s">
        <v>155</v>
      </c>
      <c r="E89" s="26" t="s">
        <v>153</v>
      </c>
      <c r="F89" s="21">
        <v>31000</v>
      </c>
      <c r="G89" s="21">
        <v>31000</v>
      </c>
      <c r="H89" s="16">
        <v>2017</v>
      </c>
      <c r="I89" s="16" t="s">
        <v>96</v>
      </c>
      <c r="J89" s="16" t="s">
        <v>96</v>
      </c>
      <c r="K89" s="12"/>
      <c r="L89" s="12"/>
      <c r="M89" s="13"/>
      <c r="N89" s="13"/>
      <c r="O89" s="13"/>
      <c r="P89" s="12"/>
      <c r="Q89" s="12"/>
      <c r="R89" s="12"/>
      <c r="S89" s="12"/>
      <c r="T89" s="12"/>
      <c r="U89" s="12"/>
    </row>
    <row r="90" spans="1:21" s="8" customFormat="1" ht="78.75" x14ac:dyDescent="0.25">
      <c r="A90" s="16">
        <v>25</v>
      </c>
      <c r="B90" s="16" t="s">
        <v>151</v>
      </c>
      <c r="C90" s="32" t="s">
        <v>23</v>
      </c>
      <c r="D90" s="59" t="s">
        <v>156</v>
      </c>
      <c r="E90" s="26" t="s">
        <v>153</v>
      </c>
      <c r="F90" s="21">
        <v>137000</v>
      </c>
      <c r="G90" s="21">
        <v>137000</v>
      </c>
      <c r="H90" s="16">
        <v>2017</v>
      </c>
      <c r="I90" s="16" t="s">
        <v>96</v>
      </c>
      <c r="J90" s="16" t="s">
        <v>96</v>
      </c>
      <c r="K90" s="12"/>
      <c r="L90" s="12"/>
      <c r="M90" s="13"/>
      <c r="N90" s="13"/>
      <c r="O90" s="13"/>
      <c r="P90" s="12"/>
      <c r="Q90" s="12"/>
      <c r="R90" s="12"/>
      <c r="S90" s="12"/>
      <c r="T90" s="12"/>
      <c r="U90" s="12"/>
    </row>
    <row r="91" spans="1:21" s="8" customFormat="1" ht="78.75" x14ac:dyDescent="0.25">
      <c r="A91" s="16">
        <v>26</v>
      </c>
      <c r="B91" s="16" t="s">
        <v>151</v>
      </c>
      <c r="C91" s="32" t="s">
        <v>23</v>
      </c>
      <c r="D91" s="59" t="s">
        <v>157</v>
      </c>
      <c r="E91" s="26" t="s">
        <v>153</v>
      </c>
      <c r="F91" s="21">
        <v>31500</v>
      </c>
      <c r="G91" s="21">
        <v>31500</v>
      </c>
      <c r="H91" s="16">
        <v>2017</v>
      </c>
      <c r="I91" s="16" t="s">
        <v>96</v>
      </c>
      <c r="J91" s="16" t="s">
        <v>96</v>
      </c>
      <c r="K91" s="12"/>
      <c r="L91" s="12"/>
      <c r="M91" s="13"/>
      <c r="N91" s="13"/>
      <c r="O91" s="13"/>
      <c r="P91" s="12"/>
      <c r="Q91" s="12"/>
      <c r="R91" s="12"/>
      <c r="S91" s="12"/>
      <c r="T91" s="12"/>
      <c r="U91" s="12"/>
    </row>
    <row r="92" spans="1:21" s="8" customFormat="1" ht="78.75" x14ac:dyDescent="0.25">
      <c r="A92" s="16">
        <v>27</v>
      </c>
      <c r="B92" s="16" t="s">
        <v>151</v>
      </c>
      <c r="C92" s="32" t="s">
        <v>23</v>
      </c>
      <c r="D92" s="59" t="s">
        <v>158</v>
      </c>
      <c r="E92" s="26" t="s">
        <v>153</v>
      </c>
      <c r="F92" s="21">
        <v>49000</v>
      </c>
      <c r="G92" s="21">
        <v>49000</v>
      </c>
      <c r="H92" s="16">
        <v>2017</v>
      </c>
      <c r="I92" s="16" t="s">
        <v>96</v>
      </c>
      <c r="J92" s="16" t="s">
        <v>96</v>
      </c>
      <c r="K92" s="12"/>
      <c r="L92" s="12"/>
      <c r="M92" s="13"/>
      <c r="N92" s="13"/>
      <c r="O92" s="13"/>
      <c r="P92" s="12"/>
      <c r="Q92" s="12"/>
      <c r="R92" s="12"/>
      <c r="S92" s="12"/>
      <c r="T92" s="12"/>
      <c r="U92" s="12"/>
    </row>
    <row r="93" spans="1:21" s="8" customFormat="1" ht="78.75" x14ac:dyDescent="0.25">
      <c r="A93" s="16">
        <v>28</v>
      </c>
      <c r="B93" s="16" t="s">
        <v>151</v>
      </c>
      <c r="C93" s="32" t="s">
        <v>23</v>
      </c>
      <c r="D93" s="59" t="s">
        <v>159</v>
      </c>
      <c r="E93" s="26" t="s">
        <v>153</v>
      </c>
      <c r="F93" s="21">
        <v>54000</v>
      </c>
      <c r="G93" s="21">
        <v>54000</v>
      </c>
      <c r="H93" s="16">
        <v>2017</v>
      </c>
      <c r="I93" s="16" t="s">
        <v>96</v>
      </c>
      <c r="J93" s="16" t="s">
        <v>96</v>
      </c>
      <c r="K93" s="12"/>
      <c r="L93" s="12"/>
      <c r="M93" s="13"/>
      <c r="N93" s="13"/>
      <c r="O93" s="13"/>
      <c r="P93" s="12"/>
      <c r="Q93" s="12"/>
      <c r="R93" s="12"/>
      <c r="S93" s="12"/>
      <c r="T93" s="12"/>
      <c r="U93" s="12"/>
    </row>
    <row r="94" spans="1:21" s="8" customFormat="1" ht="78.75" x14ac:dyDescent="0.25">
      <c r="A94" s="16">
        <v>29</v>
      </c>
      <c r="B94" s="16" t="s">
        <v>151</v>
      </c>
      <c r="C94" s="32" t="s">
        <v>23</v>
      </c>
      <c r="D94" s="59" t="s">
        <v>160</v>
      </c>
      <c r="E94" s="26" t="s">
        <v>153</v>
      </c>
      <c r="F94" s="21">
        <v>65000</v>
      </c>
      <c r="G94" s="21">
        <v>65000</v>
      </c>
      <c r="H94" s="16">
        <v>2017</v>
      </c>
      <c r="I94" s="16" t="s">
        <v>96</v>
      </c>
      <c r="J94" s="16" t="s">
        <v>96</v>
      </c>
      <c r="K94" s="12"/>
      <c r="L94" s="12"/>
      <c r="M94" s="13"/>
      <c r="N94" s="13"/>
      <c r="O94" s="13"/>
      <c r="P94" s="12"/>
      <c r="Q94" s="12"/>
      <c r="R94" s="12"/>
      <c r="S94" s="12"/>
      <c r="T94" s="12"/>
      <c r="U94" s="12"/>
    </row>
    <row r="95" spans="1:21" s="8" customFormat="1" ht="78.75" x14ac:dyDescent="0.25">
      <c r="A95" s="16">
        <v>30</v>
      </c>
      <c r="B95" s="16" t="s">
        <v>151</v>
      </c>
      <c r="C95" s="32" t="s">
        <v>23</v>
      </c>
      <c r="D95" s="59" t="s">
        <v>161</v>
      </c>
      <c r="E95" s="26" t="s">
        <v>153</v>
      </c>
      <c r="F95" s="21">
        <v>124000</v>
      </c>
      <c r="G95" s="21">
        <v>124000</v>
      </c>
      <c r="H95" s="16">
        <v>2017</v>
      </c>
      <c r="I95" s="16" t="s">
        <v>96</v>
      </c>
      <c r="J95" s="16" t="s">
        <v>96</v>
      </c>
      <c r="K95" s="12"/>
      <c r="L95" s="12"/>
      <c r="M95" s="13"/>
      <c r="N95" s="13"/>
      <c r="O95" s="13"/>
      <c r="P95" s="12"/>
      <c r="Q95" s="12"/>
      <c r="R95" s="12"/>
      <c r="S95" s="12"/>
      <c r="T95" s="12"/>
      <c r="U95" s="12"/>
    </row>
    <row r="96" spans="1:21" s="8" customFormat="1" ht="78.75" x14ac:dyDescent="0.25">
      <c r="A96" s="16">
        <v>31</v>
      </c>
      <c r="B96" s="16" t="s">
        <v>151</v>
      </c>
      <c r="C96" s="32" t="s">
        <v>23</v>
      </c>
      <c r="D96" s="59" t="s">
        <v>162</v>
      </c>
      <c r="E96" s="26" t="s">
        <v>153</v>
      </c>
      <c r="F96" s="21">
        <v>27000</v>
      </c>
      <c r="G96" s="21">
        <v>27000</v>
      </c>
      <c r="H96" s="16">
        <v>2017</v>
      </c>
      <c r="I96" s="16" t="s">
        <v>96</v>
      </c>
      <c r="J96" s="16" t="s">
        <v>96</v>
      </c>
      <c r="K96" s="12"/>
      <c r="L96" s="12"/>
      <c r="M96" s="13"/>
      <c r="N96" s="13"/>
      <c r="O96" s="13"/>
      <c r="P96" s="12"/>
      <c r="Q96" s="12"/>
      <c r="R96" s="12"/>
      <c r="S96" s="12"/>
      <c r="T96" s="12"/>
      <c r="U96" s="12"/>
    </row>
    <row r="97" spans="1:21" s="8" customFormat="1" ht="78.75" x14ac:dyDescent="0.25">
      <c r="A97" s="16">
        <v>32</v>
      </c>
      <c r="B97" s="16" t="s">
        <v>151</v>
      </c>
      <c r="C97" s="32" t="s">
        <v>23</v>
      </c>
      <c r="D97" s="59" t="s">
        <v>163</v>
      </c>
      <c r="E97" s="26" t="s">
        <v>153</v>
      </c>
      <c r="F97" s="57">
        <v>45000</v>
      </c>
      <c r="G97" s="21">
        <v>45000</v>
      </c>
      <c r="H97" s="16">
        <v>2017</v>
      </c>
      <c r="I97" s="16" t="s">
        <v>96</v>
      </c>
      <c r="J97" s="16" t="s">
        <v>96</v>
      </c>
      <c r="K97" s="12"/>
      <c r="L97" s="12"/>
      <c r="M97" s="13"/>
      <c r="N97" s="13"/>
      <c r="O97" s="13"/>
      <c r="P97" s="12"/>
      <c r="Q97" s="12"/>
      <c r="R97" s="12"/>
      <c r="S97" s="12"/>
      <c r="T97" s="12"/>
      <c r="U97" s="12"/>
    </row>
    <row r="98" spans="1:21" s="14" customFormat="1" ht="141.75" x14ac:dyDescent="0.25">
      <c r="A98" s="16">
        <v>82</v>
      </c>
      <c r="B98" s="95" t="s">
        <v>124</v>
      </c>
      <c r="C98" s="95" t="s">
        <v>24</v>
      </c>
      <c r="D98" s="87" t="s">
        <v>164</v>
      </c>
      <c r="E98" s="75" t="s">
        <v>165</v>
      </c>
      <c r="F98" s="102">
        <v>11040</v>
      </c>
      <c r="G98" s="102">
        <v>11040</v>
      </c>
      <c r="H98" s="75">
        <v>2017</v>
      </c>
      <c r="I98" s="75" t="s">
        <v>166</v>
      </c>
      <c r="J98" s="75" t="s">
        <v>167</v>
      </c>
      <c r="K98" s="103">
        <v>9936</v>
      </c>
      <c r="L98" s="97"/>
      <c r="M98" s="97"/>
      <c r="N98" s="97"/>
      <c r="O98" s="97"/>
      <c r="P98" s="97"/>
      <c r="Q98" s="97"/>
      <c r="R98" s="97"/>
      <c r="S98" s="103">
        <v>1104</v>
      </c>
      <c r="T98" s="97"/>
      <c r="U98" s="97"/>
    </row>
    <row r="99" spans="1:21" s="14" customFormat="1" ht="110.25" x14ac:dyDescent="0.25">
      <c r="A99" s="16">
        <v>83</v>
      </c>
      <c r="B99" s="76" t="s">
        <v>124</v>
      </c>
      <c r="C99" s="76" t="s">
        <v>24</v>
      </c>
      <c r="D99" s="59" t="s">
        <v>168</v>
      </c>
      <c r="E99" s="59" t="s">
        <v>169</v>
      </c>
      <c r="F99" s="69">
        <v>500</v>
      </c>
      <c r="G99" s="69">
        <v>500</v>
      </c>
      <c r="H99" s="59">
        <v>2017</v>
      </c>
      <c r="I99" s="59" t="s">
        <v>96</v>
      </c>
      <c r="J99" s="59" t="s">
        <v>96</v>
      </c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s="14" customFormat="1" ht="110.25" x14ac:dyDescent="0.25">
      <c r="A100" s="16">
        <v>84</v>
      </c>
      <c r="B100" s="76" t="s">
        <v>124</v>
      </c>
      <c r="C100" s="76" t="s">
        <v>24</v>
      </c>
      <c r="D100" s="59" t="s">
        <v>170</v>
      </c>
      <c r="E100" s="59" t="s">
        <v>169</v>
      </c>
      <c r="F100" s="89">
        <v>1486.9010000000001</v>
      </c>
      <c r="G100" s="89">
        <v>1486.9010000000001</v>
      </c>
      <c r="H100" s="59">
        <v>2017</v>
      </c>
      <c r="I100" s="90" t="s">
        <v>322</v>
      </c>
      <c r="J100" s="91" t="s">
        <v>171</v>
      </c>
      <c r="K100" s="22">
        <v>1338.2</v>
      </c>
      <c r="L100" s="22"/>
      <c r="M100" s="22"/>
      <c r="N100" s="22"/>
      <c r="O100" s="22"/>
      <c r="P100" s="22"/>
      <c r="Q100" s="22"/>
      <c r="R100" s="22"/>
      <c r="S100" s="22">
        <v>148.69999999999999</v>
      </c>
      <c r="T100" s="22"/>
      <c r="U100" s="22"/>
    </row>
    <row r="101" spans="1:21" s="14" customFormat="1" ht="110.25" x14ac:dyDescent="0.25">
      <c r="A101" s="16">
        <v>85</v>
      </c>
      <c r="B101" s="76" t="s">
        <v>124</v>
      </c>
      <c r="C101" s="76" t="s">
        <v>24</v>
      </c>
      <c r="D101" s="59" t="s">
        <v>172</v>
      </c>
      <c r="E101" s="59" t="s">
        <v>169</v>
      </c>
      <c r="F101" s="69">
        <v>1030.76</v>
      </c>
      <c r="G101" s="69">
        <v>1030.76</v>
      </c>
      <c r="H101" s="59">
        <v>2017</v>
      </c>
      <c r="I101" s="59" t="s">
        <v>96</v>
      </c>
      <c r="J101" s="59" t="s">
        <v>96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s="14" customFormat="1" ht="110.25" x14ac:dyDescent="0.25">
      <c r="A102" s="16">
        <v>86</v>
      </c>
      <c r="B102" s="76" t="s">
        <v>124</v>
      </c>
      <c r="C102" s="76" t="s">
        <v>24</v>
      </c>
      <c r="D102" s="59" t="s">
        <v>173</v>
      </c>
      <c r="E102" s="59" t="s">
        <v>169</v>
      </c>
      <c r="F102" s="69">
        <v>1050</v>
      </c>
      <c r="G102" s="69">
        <v>1050</v>
      </c>
      <c r="H102" s="59">
        <v>2017</v>
      </c>
      <c r="I102" s="59" t="s">
        <v>96</v>
      </c>
      <c r="J102" s="59" t="s">
        <v>96</v>
      </c>
      <c r="K102" s="22"/>
      <c r="L102" s="19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s="14" customFormat="1" ht="110.25" x14ac:dyDescent="0.25">
      <c r="A103" s="16">
        <v>87</v>
      </c>
      <c r="B103" s="76" t="s">
        <v>124</v>
      </c>
      <c r="C103" s="76" t="s">
        <v>24</v>
      </c>
      <c r="D103" s="68" t="s">
        <v>174</v>
      </c>
      <c r="E103" s="59" t="s">
        <v>169</v>
      </c>
      <c r="F103" s="69">
        <v>560</v>
      </c>
      <c r="G103" s="69">
        <v>560</v>
      </c>
      <c r="H103" s="59">
        <v>2017</v>
      </c>
      <c r="I103" s="59" t="s">
        <v>96</v>
      </c>
      <c r="J103" s="59" t="s">
        <v>96</v>
      </c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s="14" customFormat="1" ht="110.25" x14ac:dyDescent="0.25">
      <c r="A104" s="16">
        <v>88</v>
      </c>
      <c r="B104" s="95" t="s">
        <v>124</v>
      </c>
      <c r="C104" s="95" t="s">
        <v>24</v>
      </c>
      <c r="D104" s="88" t="s">
        <v>175</v>
      </c>
      <c r="E104" s="75" t="s">
        <v>169</v>
      </c>
      <c r="F104" s="102">
        <v>5035</v>
      </c>
      <c r="G104" s="102">
        <v>5035</v>
      </c>
      <c r="H104" s="75">
        <v>2017</v>
      </c>
      <c r="I104" s="93" t="s">
        <v>176</v>
      </c>
      <c r="J104" s="104" t="s">
        <v>177</v>
      </c>
      <c r="K104" s="105">
        <v>4531.5</v>
      </c>
      <c r="L104" s="105"/>
      <c r="M104" s="97"/>
      <c r="N104" s="97"/>
      <c r="O104" s="97"/>
      <c r="P104" s="97"/>
      <c r="Q104" s="97"/>
      <c r="R104" s="97"/>
      <c r="S104" s="105">
        <v>503.5</v>
      </c>
      <c r="T104" s="97"/>
      <c r="U104" s="97"/>
    </row>
    <row r="105" spans="1:21" s="14" customFormat="1" ht="110.25" x14ac:dyDescent="0.25">
      <c r="A105" s="16">
        <v>89</v>
      </c>
      <c r="B105" s="76" t="s">
        <v>124</v>
      </c>
      <c r="C105" s="76" t="s">
        <v>24</v>
      </c>
      <c r="D105" s="59" t="s">
        <v>178</v>
      </c>
      <c r="E105" s="59" t="s">
        <v>169</v>
      </c>
      <c r="F105" s="89">
        <v>4239.3940000000002</v>
      </c>
      <c r="G105" s="89">
        <v>4239.3940000000002</v>
      </c>
      <c r="H105" s="59">
        <v>2017</v>
      </c>
      <c r="I105" s="90" t="s">
        <v>323</v>
      </c>
      <c r="J105" s="91" t="s">
        <v>179</v>
      </c>
      <c r="K105" s="43">
        <v>3815.5</v>
      </c>
      <c r="L105" s="22"/>
      <c r="M105" s="22"/>
      <c r="N105" s="22"/>
      <c r="O105" s="22"/>
      <c r="P105" s="22"/>
      <c r="Q105" s="22"/>
      <c r="R105" s="22"/>
      <c r="S105" s="22">
        <v>423.9</v>
      </c>
      <c r="T105" s="22"/>
      <c r="U105" s="22"/>
    </row>
    <row r="106" spans="1:21" s="14" customFormat="1" ht="141.75" x14ac:dyDescent="0.25">
      <c r="A106" s="16">
        <v>90</v>
      </c>
      <c r="B106" s="76" t="s">
        <v>124</v>
      </c>
      <c r="C106" s="76" t="s">
        <v>24</v>
      </c>
      <c r="D106" s="59" t="s">
        <v>180</v>
      </c>
      <c r="E106" s="59" t="s">
        <v>169</v>
      </c>
      <c r="F106" s="92">
        <v>3406.1419999999998</v>
      </c>
      <c r="G106" s="92">
        <v>3406.1419999999998</v>
      </c>
      <c r="H106" s="59">
        <v>2017</v>
      </c>
      <c r="I106" s="93" t="s">
        <v>324</v>
      </c>
      <c r="J106" s="91" t="s">
        <v>325</v>
      </c>
      <c r="K106" s="22">
        <v>3065.5277999999998</v>
      </c>
      <c r="L106" s="19"/>
      <c r="M106" s="22"/>
      <c r="N106" s="22"/>
      <c r="O106" s="22"/>
      <c r="P106" s="22"/>
      <c r="Q106" s="22"/>
      <c r="R106" s="22"/>
      <c r="S106" s="22">
        <v>340.61419999999998</v>
      </c>
      <c r="T106" s="22"/>
      <c r="U106" s="22"/>
    </row>
    <row r="107" spans="1:21" s="14" customFormat="1" ht="110.25" x14ac:dyDescent="0.25">
      <c r="A107" s="16">
        <v>91</v>
      </c>
      <c r="B107" s="76" t="s">
        <v>124</v>
      </c>
      <c r="C107" s="76" t="s">
        <v>24</v>
      </c>
      <c r="D107" s="68" t="s">
        <v>181</v>
      </c>
      <c r="E107" s="59" t="s">
        <v>169</v>
      </c>
      <c r="F107" s="92">
        <v>1100</v>
      </c>
      <c r="G107" s="92">
        <v>1100</v>
      </c>
      <c r="H107" s="59">
        <v>2017</v>
      </c>
      <c r="I107" s="59" t="s">
        <v>96</v>
      </c>
      <c r="J107" s="59" t="s">
        <v>96</v>
      </c>
      <c r="K107" s="22"/>
      <c r="L107" s="19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 s="14" customFormat="1" ht="141.75" x14ac:dyDescent="0.25">
      <c r="A108" s="16">
        <v>92</v>
      </c>
      <c r="B108" s="76" t="s">
        <v>124</v>
      </c>
      <c r="C108" s="76" t="s">
        <v>24</v>
      </c>
      <c r="D108" s="68" t="s">
        <v>182</v>
      </c>
      <c r="E108" s="59" t="s">
        <v>169</v>
      </c>
      <c r="F108" s="92">
        <v>1687.9849999999999</v>
      </c>
      <c r="G108" s="92">
        <v>1687.9849999999999</v>
      </c>
      <c r="H108" s="59">
        <v>2017</v>
      </c>
      <c r="I108" s="93" t="s">
        <v>326</v>
      </c>
      <c r="J108" s="91" t="s">
        <v>327</v>
      </c>
      <c r="K108" s="22">
        <v>1519.1865</v>
      </c>
      <c r="L108" s="19"/>
      <c r="M108" s="22"/>
      <c r="N108" s="22"/>
      <c r="O108" s="22"/>
      <c r="P108" s="22"/>
      <c r="Q108" s="22"/>
      <c r="R108" s="22"/>
      <c r="S108" s="22">
        <v>168.79849999999999</v>
      </c>
      <c r="T108" s="22"/>
      <c r="U108" s="22"/>
    </row>
    <row r="109" spans="1:21" s="14" customFormat="1" ht="141.75" x14ac:dyDescent="0.25">
      <c r="A109" s="16">
        <v>93</v>
      </c>
      <c r="B109" s="76" t="s">
        <v>124</v>
      </c>
      <c r="C109" s="76" t="s">
        <v>24</v>
      </c>
      <c r="D109" s="59" t="s">
        <v>183</v>
      </c>
      <c r="E109" s="59" t="s">
        <v>169</v>
      </c>
      <c r="F109" s="92">
        <v>6291.1490000000003</v>
      </c>
      <c r="G109" s="92">
        <v>6291.1490000000003</v>
      </c>
      <c r="H109" s="59">
        <v>2017</v>
      </c>
      <c r="I109" s="93" t="s">
        <v>328</v>
      </c>
      <c r="J109" s="91" t="s">
        <v>329</v>
      </c>
      <c r="K109" s="22">
        <v>5662.0340999999999</v>
      </c>
      <c r="L109" s="19"/>
      <c r="M109" s="22"/>
      <c r="N109" s="22"/>
      <c r="O109" s="22"/>
      <c r="P109" s="22"/>
      <c r="Q109" s="22"/>
      <c r="R109" s="22"/>
      <c r="S109" s="22">
        <v>629.11490000000003</v>
      </c>
      <c r="T109" s="22"/>
      <c r="U109" s="22"/>
    </row>
    <row r="110" spans="1:21" s="14" customFormat="1" ht="110.25" x14ac:dyDescent="0.25">
      <c r="A110" s="16">
        <v>94</v>
      </c>
      <c r="B110" s="76" t="s">
        <v>124</v>
      </c>
      <c r="C110" s="76" t="s">
        <v>24</v>
      </c>
      <c r="D110" s="68" t="s">
        <v>184</v>
      </c>
      <c r="E110" s="59" t="s">
        <v>169</v>
      </c>
      <c r="F110" s="92">
        <v>2400</v>
      </c>
      <c r="G110" s="92">
        <v>2400</v>
      </c>
      <c r="H110" s="59">
        <v>2017</v>
      </c>
      <c r="I110" s="59" t="s">
        <v>96</v>
      </c>
      <c r="J110" s="59" t="s">
        <v>96</v>
      </c>
      <c r="K110" s="22"/>
      <c r="L110" s="19"/>
      <c r="M110" s="22"/>
      <c r="N110" s="22"/>
      <c r="O110" s="22"/>
      <c r="P110" s="22"/>
      <c r="Q110" s="22"/>
      <c r="R110" s="22"/>
      <c r="S110" s="22"/>
      <c r="T110" s="22"/>
      <c r="U110" s="22"/>
    </row>
    <row r="111" spans="1:21" s="14" customFormat="1" ht="110.25" x14ac:dyDescent="0.25">
      <c r="A111" s="16">
        <v>95</v>
      </c>
      <c r="B111" s="76" t="s">
        <v>124</v>
      </c>
      <c r="C111" s="76" t="s">
        <v>24</v>
      </c>
      <c r="D111" s="68" t="s">
        <v>185</v>
      </c>
      <c r="E111" s="59" t="s">
        <v>169</v>
      </c>
      <c r="F111" s="92">
        <v>1200</v>
      </c>
      <c r="G111" s="92">
        <v>1200</v>
      </c>
      <c r="H111" s="59">
        <v>2017</v>
      </c>
      <c r="I111" s="59" t="s">
        <v>96</v>
      </c>
      <c r="J111" s="59" t="s">
        <v>96</v>
      </c>
      <c r="K111" s="22"/>
      <c r="L111" s="19"/>
      <c r="M111" s="22"/>
      <c r="N111" s="22"/>
      <c r="O111" s="22"/>
      <c r="P111" s="22"/>
      <c r="Q111" s="22"/>
      <c r="R111" s="22"/>
      <c r="S111" s="22"/>
      <c r="T111" s="22"/>
      <c r="U111" s="22"/>
    </row>
    <row r="112" spans="1:21" s="14" customFormat="1" ht="141.75" x14ac:dyDescent="0.25">
      <c r="A112" s="16">
        <v>96</v>
      </c>
      <c r="B112" s="76" t="s">
        <v>124</v>
      </c>
      <c r="C112" s="76" t="s">
        <v>24</v>
      </c>
      <c r="D112" s="59" t="s">
        <v>186</v>
      </c>
      <c r="E112" s="59" t="s">
        <v>169</v>
      </c>
      <c r="F112" s="92">
        <v>4263.7460000000001</v>
      </c>
      <c r="G112" s="92">
        <v>4263.7460000000001</v>
      </c>
      <c r="H112" s="59">
        <v>2017</v>
      </c>
      <c r="I112" s="93" t="s">
        <v>330</v>
      </c>
      <c r="J112" s="91" t="s">
        <v>331</v>
      </c>
      <c r="K112" s="22">
        <v>3837.3714</v>
      </c>
      <c r="L112" s="19"/>
      <c r="M112" s="22"/>
      <c r="N112" s="22"/>
      <c r="O112" s="22"/>
      <c r="P112" s="22"/>
      <c r="Q112" s="22"/>
      <c r="R112" s="22"/>
      <c r="S112" s="22">
        <v>426.37459999999999</v>
      </c>
      <c r="T112" s="22"/>
      <c r="U112" s="22"/>
    </row>
    <row r="113" spans="1:21" s="14" customFormat="1" ht="141.75" x14ac:dyDescent="0.25">
      <c r="A113" s="16">
        <v>97</v>
      </c>
      <c r="B113" s="95" t="s">
        <v>124</v>
      </c>
      <c r="C113" s="95" t="s">
        <v>24</v>
      </c>
      <c r="D113" s="88" t="s">
        <v>187</v>
      </c>
      <c r="E113" s="75" t="s">
        <v>169</v>
      </c>
      <c r="F113" s="102">
        <v>3054</v>
      </c>
      <c r="G113" s="102">
        <v>3054</v>
      </c>
      <c r="H113" s="75">
        <v>2017</v>
      </c>
      <c r="I113" s="93" t="s">
        <v>318</v>
      </c>
      <c r="J113" s="104" t="s">
        <v>319</v>
      </c>
      <c r="K113" s="105">
        <v>2748.6</v>
      </c>
      <c r="L113" s="105"/>
      <c r="M113" s="97"/>
      <c r="N113" s="97"/>
      <c r="O113" s="97"/>
      <c r="P113" s="97"/>
      <c r="Q113" s="97"/>
      <c r="R113" s="97"/>
      <c r="S113" s="105">
        <v>305.39999999999998</v>
      </c>
      <c r="T113" s="97"/>
      <c r="U113" s="97"/>
    </row>
    <row r="114" spans="1:21" s="14" customFormat="1" ht="141.75" x14ac:dyDescent="0.25">
      <c r="A114" s="16">
        <v>98</v>
      </c>
      <c r="B114" s="76" t="s">
        <v>124</v>
      </c>
      <c r="C114" s="76" t="s">
        <v>24</v>
      </c>
      <c r="D114" s="59" t="s">
        <v>188</v>
      </c>
      <c r="E114" s="59" t="s">
        <v>169</v>
      </c>
      <c r="F114" s="92">
        <v>5709.6189999999997</v>
      </c>
      <c r="G114" s="92">
        <v>5709.6189999999997</v>
      </c>
      <c r="H114" s="59"/>
      <c r="I114" s="93" t="s">
        <v>320</v>
      </c>
      <c r="J114" s="91" t="s">
        <v>321</v>
      </c>
      <c r="K114" s="22">
        <v>5138.6571000000004</v>
      </c>
      <c r="L114" s="19"/>
      <c r="M114" s="22"/>
      <c r="N114" s="22"/>
      <c r="O114" s="22"/>
      <c r="P114" s="22"/>
      <c r="Q114" s="22"/>
      <c r="R114" s="22"/>
      <c r="S114" s="22">
        <v>570.96190000000001</v>
      </c>
      <c r="T114" s="22"/>
      <c r="U114" s="22"/>
    </row>
    <row r="115" spans="1:21" s="14" customFormat="1" ht="110.25" x14ac:dyDescent="0.25">
      <c r="A115" s="16">
        <v>99</v>
      </c>
      <c r="B115" s="76" t="s">
        <v>124</v>
      </c>
      <c r="C115" s="76" t="s">
        <v>24</v>
      </c>
      <c r="D115" s="68" t="s">
        <v>189</v>
      </c>
      <c r="E115" s="59" t="s">
        <v>169</v>
      </c>
      <c r="F115" s="92">
        <v>2200</v>
      </c>
      <c r="G115" s="92">
        <v>2200</v>
      </c>
      <c r="H115" s="59">
        <v>2017</v>
      </c>
      <c r="I115" s="59" t="s">
        <v>96</v>
      </c>
      <c r="J115" s="59" t="s">
        <v>96</v>
      </c>
      <c r="K115" s="22"/>
      <c r="L115" s="19"/>
      <c r="M115" s="22"/>
      <c r="N115" s="22"/>
      <c r="O115" s="22"/>
      <c r="P115" s="22"/>
      <c r="Q115" s="22"/>
      <c r="R115" s="22"/>
      <c r="S115" s="22"/>
      <c r="T115" s="22"/>
      <c r="U115" s="22"/>
    </row>
    <row r="116" spans="1:21" s="14" customFormat="1" ht="110.25" x14ac:dyDescent="0.25">
      <c r="A116" s="16">
        <v>100</v>
      </c>
      <c r="B116" s="76" t="s">
        <v>190</v>
      </c>
      <c r="C116" s="76" t="s">
        <v>24</v>
      </c>
      <c r="D116" s="59" t="s">
        <v>191</v>
      </c>
      <c r="E116" s="59" t="s">
        <v>169</v>
      </c>
      <c r="F116" s="20">
        <v>900</v>
      </c>
      <c r="G116" s="20">
        <v>900</v>
      </c>
      <c r="H116" s="16">
        <v>2017</v>
      </c>
      <c r="I116" s="16" t="s">
        <v>96</v>
      </c>
      <c r="J116" s="16" t="s">
        <v>96</v>
      </c>
      <c r="K116" s="22"/>
      <c r="L116" s="19"/>
      <c r="M116" s="22"/>
      <c r="N116" s="22"/>
      <c r="O116" s="22"/>
      <c r="P116" s="22"/>
      <c r="Q116" s="22"/>
      <c r="R116" s="22"/>
      <c r="S116" s="22"/>
      <c r="T116" s="22"/>
      <c r="U116" s="22"/>
    </row>
    <row r="117" spans="1:21" s="14" customFormat="1" ht="110.25" x14ac:dyDescent="0.25">
      <c r="A117" s="16">
        <v>101</v>
      </c>
      <c r="B117" s="76" t="s">
        <v>190</v>
      </c>
      <c r="C117" s="76" t="s">
        <v>24</v>
      </c>
      <c r="D117" s="59" t="s">
        <v>192</v>
      </c>
      <c r="E117" s="59" t="s">
        <v>169</v>
      </c>
      <c r="F117" s="20">
        <v>900</v>
      </c>
      <c r="G117" s="20">
        <v>900</v>
      </c>
      <c r="H117" s="16">
        <v>2017</v>
      </c>
      <c r="I117" s="16" t="s">
        <v>96</v>
      </c>
      <c r="J117" s="16" t="s">
        <v>96</v>
      </c>
      <c r="K117" s="22"/>
      <c r="L117" s="19"/>
      <c r="M117" s="22"/>
      <c r="N117" s="22"/>
      <c r="O117" s="22"/>
      <c r="P117" s="22"/>
      <c r="Q117" s="22"/>
      <c r="R117" s="22"/>
      <c r="S117" s="22"/>
      <c r="T117" s="22"/>
      <c r="U117" s="22"/>
    </row>
    <row r="118" spans="1:21" s="14" customFormat="1" ht="110.25" x14ac:dyDescent="0.25">
      <c r="A118" s="16">
        <v>102</v>
      </c>
      <c r="B118" s="76" t="s">
        <v>193</v>
      </c>
      <c r="C118" s="76" t="s">
        <v>24</v>
      </c>
      <c r="D118" s="59" t="s">
        <v>194</v>
      </c>
      <c r="E118" s="59" t="s">
        <v>169</v>
      </c>
      <c r="F118" s="69">
        <v>4000</v>
      </c>
      <c r="G118" s="69">
        <v>4000</v>
      </c>
      <c r="H118" s="16">
        <v>2017</v>
      </c>
      <c r="I118" s="16" t="s">
        <v>96</v>
      </c>
      <c r="J118" s="16" t="s">
        <v>96</v>
      </c>
      <c r="K118" s="22"/>
      <c r="L118" s="19"/>
      <c r="M118" s="22"/>
      <c r="N118" s="22"/>
      <c r="O118" s="22"/>
      <c r="P118" s="22"/>
      <c r="Q118" s="22"/>
      <c r="R118" s="22"/>
      <c r="S118" s="22"/>
      <c r="T118" s="22"/>
      <c r="U118" s="22"/>
    </row>
    <row r="119" spans="1:21" s="14" customFormat="1" ht="110.25" x14ac:dyDescent="0.25">
      <c r="A119" s="16">
        <v>103</v>
      </c>
      <c r="B119" s="76" t="s">
        <v>127</v>
      </c>
      <c r="C119" s="76" t="s">
        <v>24</v>
      </c>
      <c r="D119" s="59" t="s">
        <v>195</v>
      </c>
      <c r="E119" s="59" t="s">
        <v>169</v>
      </c>
      <c r="F119" s="69">
        <v>4000</v>
      </c>
      <c r="G119" s="69">
        <v>4000</v>
      </c>
      <c r="H119" s="16">
        <v>2017</v>
      </c>
      <c r="I119" s="16" t="s">
        <v>96</v>
      </c>
      <c r="J119" s="16" t="s">
        <v>96</v>
      </c>
      <c r="K119" s="22"/>
      <c r="L119" s="19"/>
      <c r="M119" s="22"/>
      <c r="N119" s="22"/>
      <c r="O119" s="22"/>
      <c r="P119" s="22"/>
      <c r="Q119" s="22"/>
      <c r="R119" s="22"/>
      <c r="S119" s="22"/>
      <c r="T119" s="22"/>
      <c r="U119" s="22"/>
    </row>
    <row r="120" spans="1:21" s="14" customFormat="1" ht="110.25" x14ac:dyDescent="0.25">
      <c r="A120" s="16">
        <v>104</v>
      </c>
      <c r="B120" s="76" t="s">
        <v>127</v>
      </c>
      <c r="C120" s="76" t="s">
        <v>24</v>
      </c>
      <c r="D120" s="59" t="s">
        <v>196</v>
      </c>
      <c r="E120" s="59" t="s">
        <v>169</v>
      </c>
      <c r="F120" s="69">
        <v>7200</v>
      </c>
      <c r="G120" s="69">
        <v>7200</v>
      </c>
      <c r="H120" s="16">
        <v>2017</v>
      </c>
      <c r="I120" s="16" t="s">
        <v>96</v>
      </c>
      <c r="J120" s="16" t="s">
        <v>96</v>
      </c>
      <c r="K120" s="22"/>
      <c r="L120" s="19"/>
      <c r="M120" s="22"/>
      <c r="N120" s="22"/>
      <c r="O120" s="22"/>
      <c r="P120" s="22"/>
      <c r="Q120" s="22"/>
      <c r="R120" s="22"/>
      <c r="S120" s="22"/>
      <c r="T120" s="22"/>
      <c r="U120" s="22"/>
    </row>
    <row r="121" spans="1:21" s="14" customFormat="1" ht="110.25" x14ac:dyDescent="0.25">
      <c r="A121" s="16">
        <v>105</v>
      </c>
      <c r="B121" s="76" t="s">
        <v>127</v>
      </c>
      <c r="C121" s="76" t="s">
        <v>24</v>
      </c>
      <c r="D121" s="59" t="s">
        <v>197</v>
      </c>
      <c r="E121" s="59" t="s">
        <v>169</v>
      </c>
      <c r="F121" s="69">
        <v>6300</v>
      </c>
      <c r="G121" s="69">
        <v>6300</v>
      </c>
      <c r="H121" s="16">
        <v>2017</v>
      </c>
      <c r="I121" s="16" t="s">
        <v>96</v>
      </c>
      <c r="J121" s="16" t="s">
        <v>96</v>
      </c>
      <c r="K121" s="22"/>
      <c r="L121" s="19"/>
      <c r="M121" s="22"/>
      <c r="N121" s="22"/>
      <c r="O121" s="22"/>
      <c r="P121" s="22"/>
      <c r="Q121" s="22"/>
      <c r="R121" s="22"/>
      <c r="S121" s="22"/>
      <c r="T121" s="22"/>
      <c r="U121" s="22"/>
    </row>
    <row r="122" spans="1:21" s="14" customFormat="1" ht="110.25" x14ac:dyDescent="0.25">
      <c r="A122" s="16">
        <v>106</v>
      </c>
      <c r="B122" s="76" t="s">
        <v>127</v>
      </c>
      <c r="C122" s="76" t="s">
        <v>24</v>
      </c>
      <c r="D122" s="59" t="s">
        <v>198</v>
      </c>
      <c r="E122" s="59" t="s">
        <v>169</v>
      </c>
      <c r="F122" s="69">
        <v>3600</v>
      </c>
      <c r="G122" s="69">
        <v>3600</v>
      </c>
      <c r="H122" s="16">
        <v>2017</v>
      </c>
      <c r="I122" s="16" t="s">
        <v>96</v>
      </c>
      <c r="J122" s="16" t="s">
        <v>96</v>
      </c>
      <c r="K122" s="22"/>
      <c r="L122" s="19"/>
      <c r="M122" s="22"/>
      <c r="N122" s="22"/>
      <c r="O122" s="22"/>
      <c r="P122" s="22"/>
      <c r="Q122" s="22"/>
      <c r="R122" s="22"/>
      <c r="S122" s="22"/>
      <c r="T122" s="22"/>
      <c r="U122" s="22"/>
    </row>
    <row r="123" spans="1:21" s="14" customFormat="1" ht="141.75" x14ac:dyDescent="0.25">
      <c r="A123" s="16">
        <v>107</v>
      </c>
      <c r="B123" s="76" t="s">
        <v>139</v>
      </c>
      <c r="C123" s="76" t="s">
        <v>24</v>
      </c>
      <c r="D123" s="59" t="s">
        <v>199</v>
      </c>
      <c r="E123" s="59" t="s">
        <v>165</v>
      </c>
      <c r="F123" s="69">
        <v>1389.9159999999999</v>
      </c>
      <c r="G123" s="69">
        <v>1389.9159999999999</v>
      </c>
      <c r="H123" s="16">
        <v>2018</v>
      </c>
      <c r="I123" s="16" t="s">
        <v>200</v>
      </c>
      <c r="J123" s="16" t="s">
        <v>301</v>
      </c>
      <c r="K123" s="22">
        <v>1115.7049999999999</v>
      </c>
      <c r="L123" s="19"/>
      <c r="M123" s="22"/>
      <c r="N123" s="22"/>
      <c r="O123" s="22"/>
      <c r="P123" s="22"/>
      <c r="Q123" s="22"/>
      <c r="R123" s="22"/>
      <c r="S123" s="22">
        <v>274.21100000000001</v>
      </c>
      <c r="T123" s="22"/>
      <c r="U123" s="22"/>
    </row>
    <row r="124" spans="1:21" s="14" customFormat="1" ht="141.75" x14ac:dyDescent="0.25">
      <c r="A124" s="16">
        <v>108</v>
      </c>
      <c r="B124" s="76" t="s">
        <v>139</v>
      </c>
      <c r="C124" s="76" t="s">
        <v>24</v>
      </c>
      <c r="D124" s="59" t="s">
        <v>302</v>
      </c>
      <c r="E124" s="59" t="s">
        <v>165</v>
      </c>
      <c r="F124" s="69">
        <v>639.90800000000002</v>
      </c>
      <c r="G124" s="69">
        <v>639.90800000000002</v>
      </c>
      <c r="H124" s="16">
        <v>2018</v>
      </c>
      <c r="I124" s="16" t="s">
        <v>96</v>
      </c>
      <c r="J124" s="16" t="s">
        <v>96</v>
      </c>
      <c r="K124" s="22"/>
      <c r="L124" s="19"/>
      <c r="M124" s="22"/>
      <c r="N124" s="22"/>
      <c r="O124" s="22"/>
      <c r="P124" s="22"/>
      <c r="Q124" s="22"/>
      <c r="R124" s="22"/>
      <c r="S124" s="22"/>
      <c r="T124" s="22"/>
      <c r="U124" s="22"/>
    </row>
    <row r="125" spans="1:21" s="14" customFormat="1" ht="141.75" x14ac:dyDescent="0.25">
      <c r="A125" s="16">
        <v>109</v>
      </c>
      <c r="B125" s="76" t="s">
        <v>139</v>
      </c>
      <c r="C125" s="76" t="s">
        <v>24</v>
      </c>
      <c r="D125" s="59" t="s">
        <v>303</v>
      </c>
      <c r="E125" s="59" t="s">
        <v>165</v>
      </c>
      <c r="F125" s="69">
        <v>1024.53</v>
      </c>
      <c r="G125" s="69">
        <v>1024.53</v>
      </c>
      <c r="H125" s="16">
        <v>2018</v>
      </c>
      <c r="I125" s="16" t="s">
        <v>96</v>
      </c>
      <c r="J125" s="16" t="s">
        <v>96</v>
      </c>
      <c r="K125" s="22"/>
      <c r="L125" s="19"/>
      <c r="M125" s="22"/>
      <c r="N125" s="22"/>
      <c r="O125" s="22"/>
      <c r="P125" s="22"/>
      <c r="Q125" s="22"/>
      <c r="R125" s="22"/>
      <c r="S125" s="22"/>
      <c r="T125" s="22"/>
      <c r="U125" s="22"/>
    </row>
    <row r="126" spans="1:21" s="14" customFormat="1" ht="141.75" x14ac:dyDescent="0.25">
      <c r="A126" s="16">
        <v>110</v>
      </c>
      <c r="B126" s="76" t="s">
        <v>139</v>
      </c>
      <c r="C126" s="76" t="s">
        <v>24</v>
      </c>
      <c r="D126" s="59" t="s">
        <v>304</v>
      </c>
      <c r="E126" s="59" t="s">
        <v>165</v>
      </c>
      <c r="F126" s="69">
        <v>834.70600000000002</v>
      </c>
      <c r="G126" s="69">
        <v>834.70600000000002</v>
      </c>
      <c r="H126" s="16">
        <v>2018</v>
      </c>
      <c r="I126" s="16" t="s">
        <v>96</v>
      </c>
      <c r="J126" s="16" t="s">
        <v>96</v>
      </c>
      <c r="K126" s="22"/>
      <c r="L126" s="19"/>
      <c r="M126" s="22"/>
      <c r="N126" s="22"/>
      <c r="O126" s="22"/>
      <c r="P126" s="22"/>
      <c r="Q126" s="22"/>
      <c r="R126" s="22"/>
      <c r="S126" s="22"/>
      <c r="T126" s="22"/>
      <c r="U126" s="22"/>
    </row>
    <row r="127" spans="1:21" s="14" customFormat="1" ht="141.75" x14ac:dyDescent="0.25">
      <c r="A127" s="16">
        <v>111</v>
      </c>
      <c r="B127" s="76" t="s">
        <v>139</v>
      </c>
      <c r="C127" s="76" t="s">
        <v>24</v>
      </c>
      <c r="D127" s="59" t="s">
        <v>305</v>
      </c>
      <c r="E127" s="59" t="s">
        <v>165</v>
      </c>
      <c r="F127" s="69">
        <v>926.27499999999998</v>
      </c>
      <c r="G127" s="69">
        <v>926.27499999999998</v>
      </c>
      <c r="H127" s="16">
        <v>2018</v>
      </c>
      <c r="I127" s="16" t="s">
        <v>96</v>
      </c>
      <c r="J127" s="16" t="s">
        <v>96</v>
      </c>
      <c r="K127" s="22"/>
      <c r="L127" s="19"/>
      <c r="M127" s="22"/>
      <c r="N127" s="22"/>
      <c r="O127" s="22"/>
      <c r="P127" s="22"/>
      <c r="Q127" s="22"/>
      <c r="R127" s="22"/>
      <c r="S127" s="22"/>
      <c r="T127" s="22"/>
      <c r="U127" s="22"/>
    </row>
    <row r="128" spans="1:21" s="14" customFormat="1" ht="141.75" x14ac:dyDescent="0.25">
      <c r="A128" s="16">
        <v>112</v>
      </c>
      <c r="B128" s="76" t="s">
        <v>139</v>
      </c>
      <c r="C128" s="76" t="s">
        <v>24</v>
      </c>
      <c r="D128" s="59" t="s">
        <v>306</v>
      </c>
      <c r="E128" s="59" t="s">
        <v>165</v>
      </c>
      <c r="F128" s="69">
        <v>1499.674</v>
      </c>
      <c r="G128" s="69">
        <v>1499.674</v>
      </c>
      <c r="H128" s="16">
        <v>2018</v>
      </c>
      <c r="I128" s="16" t="s">
        <v>96</v>
      </c>
      <c r="J128" s="16" t="s">
        <v>96</v>
      </c>
      <c r="K128" s="22"/>
      <c r="L128" s="19"/>
      <c r="M128" s="22"/>
      <c r="N128" s="22"/>
      <c r="O128" s="22"/>
      <c r="P128" s="22"/>
      <c r="Q128" s="22"/>
      <c r="R128" s="22"/>
      <c r="S128" s="22"/>
      <c r="T128" s="22"/>
      <c r="U128" s="22"/>
    </row>
    <row r="129" spans="1:21" s="14" customFormat="1" ht="141.75" x14ac:dyDescent="0.25">
      <c r="A129" s="16">
        <v>113</v>
      </c>
      <c r="B129" s="76" t="s">
        <v>139</v>
      </c>
      <c r="C129" s="76" t="s">
        <v>24</v>
      </c>
      <c r="D129" s="59" t="s">
        <v>201</v>
      </c>
      <c r="E129" s="59" t="s">
        <v>165</v>
      </c>
      <c r="F129" s="69">
        <v>979.53700000000003</v>
      </c>
      <c r="G129" s="69">
        <v>979.53700000000003</v>
      </c>
      <c r="H129" s="16">
        <v>2018</v>
      </c>
      <c r="I129" s="16" t="s">
        <v>202</v>
      </c>
      <c r="J129" s="16" t="s">
        <v>301</v>
      </c>
      <c r="K129" s="22">
        <v>785.42100000000005</v>
      </c>
      <c r="L129" s="19"/>
      <c r="M129" s="22"/>
      <c r="N129" s="22"/>
      <c r="O129" s="22"/>
      <c r="P129" s="22"/>
      <c r="Q129" s="22"/>
      <c r="R129" s="22"/>
      <c r="S129" s="22">
        <v>194.11600000000001</v>
      </c>
      <c r="T129" s="22"/>
      <c r="U129" s="22"/>
    </row>
    <row r="130" spans="1:21" s="14" customFormat="1" ht="141.75" x14ac:dyDescent="0.25">
      <c r="A130" s="16">
        <v>114</v>
      </c>
      <c r="B130" s="76" t="s">
        <v>139</v>
      </c>
      <c r="C130" s="76" t="s">
        <v>24</v>
      </c>
      <c r="D130" s="59" t="s">
        <v>307</v>
      </c>
      <c r="E130" s="59" t="s">
        <v>165</v>
      </c>
      <c r="F130" s="69">
        <v>1390.3489999999999</v>
      </c>
      <c r="G130" s="69">
        <v>1390.3489999999999</v>
      </c>
      <c r="H130" s="16">
        <v>2018</v>
      </c>
      <c r="I130" s="16" t="s">
        <v>203</v>
      </c>
      <c r="J130" s="16" t="s">
        <v>301</v>
      </c>
      <c r="K130" s="22">
        <v>1116.0260000000001</v>
      </c>
      <c r="L130" s="19"/>
      <c r="M130" s="22"/>
      <c r="N130" s="22"/>
      <c r="O130" s="22"/>
      <c r="P130" s="22"/>
      <c r="Q130" s="22"/>
      <c r="R130" s="22"/>
      <c r="S130" s="22">
        <v>274.32299999999998</v>
      </c>
      <c r="T130" s="22"/>
      <c r="U130" s="22"/>
    </row>
    <row r="131" spans="1:21" s="14" customFormat="1" ht="141.75" x14ac:dyDescent="0.25">
      <c r="A131" s="16">
        <v>115</v>
      </c>
      <c r="B131" s="76" t="s">
        <v>139</v>
      </c>
      <c r="C131" s="76" t="s">
        <v>24</v>
      </c>
      <c r="D131" s="59" t="s">
        <v>308</v>
      </c>
      <c r="E131" s="59" t="s">
        <v>165</v>
      </c>
      <c r="F131" s="69">
        <v>800</v>
      </c>
      <c r="G131" s="69">
        <v>800</v>
      </c>
      <c r="H131" s="16">
        <v>2018</v>
      </c>
      <c r="I131" s="16" t="s">
        <v>96</v>
      </c>
      <c r="J131" s="16" t="s">
        <v>96</v>
      </c>
      <c r="K131" s="22"/>
      <c r="L131" s="19"/>
      <c r="M131" s="22"/>
      <c r="N131" s="22"/>
      <c r="O131" s="22"/>
      <c r="P131" s="22"/>
      <c r="Q131" s="22"/>
      <c r="R131" s="22"/>
      <c r="S131" s="22"/>
      <c r="T131" s="22"/>
      <c r="U131" s="22"/>
    </row>
    <row r="132" spans="1:21" s="14" customFormat="1" ht="141.75" x14ac:dyDescent="0.25">
      <c r="A132" s="16">
        <v>116</v>
      </c>
      <c r="B132" s="76" t="s">
        <v>139</v>
      </c>
      <c r="C132" s="76" t="s">
        <v>24</v>
      </c>
      <c r="D132" s="59" t="s">
        <v>309</v>
      </c>
      <c r="E132" s="59" t="s">
        <v>165</v>
      </c>
      <c r="F132" s="69">
        <v>700</v>
      </c>
      <c r="G132" s="69">
        <v>700</v>
      </c>
      <c r="H132" s="16">
        <v>2018</v>
      </c>
      <c r="I132" s="16" t="s">
        <v>96</v>
      </c>
      <c r="J132" s="16" t="s">
        <v>96</v>
      </c>
      <c r="K132" s="22"/>
      <c r="L132" s="19"/>
      <c r="M132" s="22"/>
      <c r="N132" s="22"/>
      <c r="O132" s="22"/>
      <c r="P132" s="22"/>
      <c r="Q132" s="22"/>
      <c r="R132" s="22"/>
      <c r="S132" s="22"/>
      <c r="T132" s="22"/>
      <c r="U132" s="22"/>
    </row>
    <row r="133" spans="1:21" s="14" customFormat="1" ht="141.75" x14ac:dyDescent="0.25">
      <c r="A133" s="16">
        <v>117</v>
      </c>
      <c r="B133" s="76" t="s">
        <v>139</v>
      </c>
      <c r="C133" s="76" t="s">
        <v>24</v>
      </c>
      <c r="D133" s="59" t="s">
        <v>310</v>
      </c>
      <c r="E133" s="59" t="s">
        <v>165</v>
      </c>
      <c r="F133" s="69">
        <v>1389.1189999999999</v>
      </c>
      <c r="G133" s="69">
        <v>1389.1189999999999</v>
      </c>
      <c r="H133" s="16">
        <v>2018</v>
      </c>
      <c r="I133" s="16" t="s">
        <v>204</v>
      </c>
      <c r="J133" s="16" t="s">
        <v>301</v>
      </c>
      <c r="K133" s="22">
        <v>1113.8209999999999</v>
      </c>
      <c r="L133" s="19"/>
      <c r="M133" s="22"/>
      <c r="N133" s="22"/>
      <c r="O133" s="22"/>
      <c r="P133" s="22"/>
      <c r="Q133" s="22"/>
      <c r="R133" s="22"/>
      <c r="S133" s="22">
        <v>275.298</v>
      </c>
      <c r="T133" s="22"/>
      <c r="U133" s="22"/>
    </row>
    <row r="134" spans="1:21" s="14" customFormat="1" ht="141.75" x14ac:dyDescent="0.25">
      <c r="A134" s="16">
        <v>118</v>
      </c>
      <c r="B134" s="76" t="s">
        <v>139</v>
      </c>
      <c r="C134" s="76" t="s">
        <v>24</v>
      </c>
      <c r="D134" s="59" t="s">
        <v>311</v>
      </c>
      <c r="E134" s="59" t="s">
        <v>165</v>
      </c>
      <c r="F134" s="69">
        <v>1389.241</v>
      </c>
      <c r="G134" s="69">
        <v>1389.241</v>
      </c>
      <c r="H134" s="16">
        <v>2018</v>
      </c>
      <c r="I134" s="16" t="s">
        <v>205</v>
      </c>
      <c r="J134" s="16" t="s">
        <v>301</v>
      </c>
      <c r="K134" s="22">
        <v>1113.241</v>
      </c>
      <c r="L134" s="19"/>
      <c r="M134" s="22"/>
      <c r="N134" s="22"/>
      <c r="O134" s="22"/>
      <c r="P134" s="22"/>
      <c r="Q134" s="22"/>
      <c r="R134" s="22"/>
      <c r="S134" s="22">
        <v>275.32600000000002</v>
      </c>
      <c r="T134" s="22"/>
      <c r="U134" s="22"/>
    </row>
    <row r="135" spans="1:21" s="14" customFormat="1" ht="141.75" x14ac:dyDescent="0.25">
      <c r="A135" s="16">
        <v>119</v>
      </c>
      <c r="B135" s="76" t="s">
        <v>139</v>
      </c>
      <c r="C135" s="76" t="s">
        <v>24</v>
      </c>
      <c r="D135" s="59" t="s">
        <v>312</v>
      </c>
      <c r="E135" s="59" t="s">
        <v>165</v>
      </c>
      <c r="F135" s="69">
        <v>500</v>
      </c>
      <c r="G135" s="69">
        <v>500</v>
      </c>
      <c r="H135" s="16">
        <v>2018</v>
      </c>
      <c r="I135" s="16" t="s">
        <v>96</v>
      </c>
      <c r="J135" s="16" t="s">
        <v>96</v>
      </c>
      <c r="K135" s="22"/>
      <c r="L135" s="19"/>
      <c r="M135" s="22"/>
      <c r="N135" s="22"/>
      <c r="O135" s="22"/>
      <c r="P135" s="22"/>
      <c r="Q135" s="22"/>
      <c r="R135" s="22"/>
      <c r="S135" s="22"/>
      <c r="T135" s="22"/>
      <c r="U135" s="22"/>
    </row>
    <row r="136" spans="1:21" s="14" customFormat="1" ht="141.75" x14ac:dyDescent="0.25">
      <c r="A136" s="16">
        <v>120</v>
      </c>
      <c r="B136" s="76" t="s">
        <v>139</v>
      </c>
      <c r="C136" s="76" t="s">
        <v>24</v>
      </c>
      <c r="D136" s="59" t="s">
        <v>313</v>
      </c>
      <c r="E136" s="59" t="s">
        <v>165</v>
      </c>
      <c r="F136" s="69">
        <v>600</v>
      </c>
      <c r="G136" s="69">
        <v>600</v>
      </c>
      <c r="H136" s="16">
        <v>2018</v>
      </c>
      <c r="I136" s="16" t="s">
        <v>96</v>
      </c>
      <c r="J136" s="16" t="s">
        <v>96</v>
      </c>
      <c r="K136" s="22"/>
      <c r="L136" s="19"/>
      <c r="M136" s="22"/>
      <c r="N136" s="22"/>
      <c r="O136" s="22"/>
      <c r="P136" s="22"/>
      <c r="Q136" s="22"/>
      <c r="R136" s="22"/>
      <c r="S136" s="22"/>
      <c r="T136" s="22"/>
      <c r="U136" s="22"/>
    </row>
    <row r="137" spans="1:21" s="14" customFormat="1" ht="141.75" x14ac:dyDescent="0.25">
      <c r="A137" s="16">
        <v>121</v>
      </c>
      <c r="B137" s="76" t="s">
        <v>139</v>
      </c>
      <c r="C137" s="76" t="s">
        <v>24</v>
      </c>
      <c r="D137" s="59" t="s">
        <v>314</v>
      </c>
      <c r="E137" s="59" t="s">
        <v>165</v>
      </c>
      <c r="F137" s="69">
        <v>700</v>
      </c>
      <c r="G137" s="69">
        <v>700</v>
      </c>
      <c r="H137" s="16">
        <v>2018</v>
      </c>
      <c r="I137" s="16" t="s">
        <v>96</v>
      </c>
      <c r="J137" s="16" t="s">
        <v>96</v>
      </c>
      <c r="K137" s="22"/>
      <c r="L137" s="19"/>
      <c r="M137" s="22"/>
      <c r="N137" s="22"/>
      <c r="O137" s="22"/>
      <c r="P137" s="22"/>
      <c r="Q137" s="22"/>
      <c r="R137" s="22"/>
      <c r="S137" s="22"/>
      <c r="T137" s="22"/>
      <c r="U137" s="22"/>
    </row>
    <row r="138" spans="1:21" s="14" customFormat="1" ht="141.75" x14ac:dyDescent="0.25">
      <c r="A138" s="16">
        <v>122</v>
      </c>
      <c r="B138" s="76" t="s">
        <v>139</v>
      </c>
      <c r="C138" s="76" t="s">
        <v>24</v>
      </c>
      <c r="D138" s="59" t="s">
        <v>315</v>
      </c>
      <c r="E138" s="59" t="s">
        <v>165</v>
      </c>
      <c r="F138" s="69">
        <v>200</v>
      </c>
      <c r="G138" s="69">
        <v>200</v>
      </c>
      <c r="H138" s="16">
        <v>2018</v>
      </c>
      <c r="I138" s="16" t="s">
        <v>96</v>
      </c>
      <c r="J138" s="16" t="s">
        <v>96</v>
      </c>
      <c r="K138" s="22"/>
      <c r="L138" s="19"/>
      <c r="M138" s="22"/>
      <c r="N138" s="22"/>
      <c r="O138" s="22"/>
      <c r="P138" s="22"/>
      <c r="Q138" s="22"/>
      <c r="R138" s="22"/>
      <c r="S138" s="22"/>
      <c r="T138" s="22"/>
      <c r="U138" s="22"/>
    </row>
    <row r="139" spans="1:21" s="14" customFormat="1" ht="141.75" x14ac:dyDescent="0.25">
      <c r="A139" s="16">
        <v>123</v>
      </c>
      <c r="B139" s="76" t="s">
        <v>139</v>
      </c>
      <c r="C139" s="76" t="s">
        <v>24</v>
      </c>
      <c r="D139" s="59" t="s">
        <v>316</v>
      </c>
      <c r="E139" s="59" t="s">
        <v>165</v>
      </c>
      <c r="F139" s="69">
        <v>800</v>
      </c>
      <c r="G139" s="69">
        <v>800</v>
      </c>
      <c r="H139" s="16">
        <v>2018</v>
      </c>
      <c r="I139" s="16" t="s">
        <v>96</v>
      </c>
      <c r="J139" s="16" t="s">
        <v>96</v>
      </c>
      <c r="K139" s="22"/>
      <c r="L139" s="19"/>
      <c r="M139" s="22"/>
      <c r="N139" s="22"/>
      <c r="O139" s="22"/>
      <c r="P139" s="22"/>
      <c r="Q139" s="22"/>
      <c r="R139" s="22"/>
      <c r="S139" s="22"/>
      <c r="T139" s="22"/>
      <c r="U139" s="22"/>
    </row>
    <row r="140" spans="1:21" s="14" customFormat="1" ht="141.75" x14ac:dyDescent="0.25">
      <c r="A140" s="16">
        <v>124</v>
      </c>
      <c r="B140" s="76" t="s">
        <v>139</v>
      </c>
      <c r="C140" s="76" t="s">
        <v>24</v>
      </c>
      <c r="D140" s="59" t="s">
        <v>317</v>
      </c>
      <c r="E140" s="59" t="s">
        <v>165</v>
      </c>
      <c r="F140" s="69">
        <v>1391.9159999999999</v>
      </c>
      <c r="G140" s="69">
        <v>1391.9159999999999</v>
      </c>
      <c r="H140" s="16">
        <v>2018</v>
      </c>
      <c r="I140" s="16" t="s">
        <v>96</v>
      </c>
      <c r="J140" s="16" t="s">
        <v>96</v>
      </c>
      <c r="K140" s="22"/>
      <c r="L140" s="19"/>
      <c r="M140" s="22"/>
      <c r="N140" s="22"/>
      <c r="O140" s="22"/>
      <c r="P140" s="22"/>
      <c r="Q140" s="22"/>
      <c r="R140" s="22"/>
      <c r="S140" s="22"/>
      <c r="T140" s="22"/>
      <c r="U140" s="22"/>
    </row>
    <row r="141" spans="1:21" s="14" customFormat="1" ht="110.25" x14ac:dyDescent="0.25">
      <c r="A141" s="16">
        <v>125</v>
      </c>
      <c r="B141" s="76" t="s">
        <v>206</v>
      </c>
      <c r="C141" s="76" t="s">
        <v>24</v>
      </c>
      <c r="D141" s="59" t="s">
        <v>207</v>
      </c>
      <c r="E141" s="59" t="s">
        <v>169</v>
      </c>
      <c r="F141" s="69">
        <v>2350</v>
      </c>
      <c r="G141" s="69">
        <v>2350</v>
      </c>
      <c r="H141" s="16">
        <v>2017</v>
      </c>
      <c r="I141" s="16" t="s">
        <v>96</v>
      </c>
      <c r="J141" s="16" t="s">
        <v>96</v>
      </c>
      <c r="K141" s="22"/>
      <c r="L141" s="19"/>
      <c r="M141" s="22"/>
      <c r="N141" s="22"/>
      <c r="O141" s="22"/>
      <c r="P141" s="22"/>
      <c r="Q141" s="22"/>
      <c r="R141" s="22"/>
      <c r="S141" s="22"/>
      <c r="T141" s="22"/>
      <c r="U141" s="22"/>
    </row>
    <row r="142" spans="1:21" s="14" customFormat="1" ht="110.25" x14ac:dyDescent="0.25">
      <c r="A142" s="16">
        <v>126</v>
      </c>
      <c r="B142" s="76" t="s">
        <v>206</v>
      </c>
      <c r="C142" s="76" t="s">
        <v>24</v>
      </c>
      <c r="D142" s="59" t="s">
        <v>208</v>
      </c>
      <c r="E142" s="59" t="s">
        <v>169</v>
      </c>
      <c r="F142" s="69">
        <v>1730</v>
      </c>
      <c r="G142" s="69">
        <v>1730</v>
      </c>
      <c r="H142" s="16">
        <v>2017</v>
      </c>
      <c r="I142" s="16" t="s">
        <v>96</v>
      </c>
      <c r="J142" s="16" t="s">
        <v>96</v>
      </c>
      <c r="K142" s="22"/>
      <c r="L142" s="19"/>
      <c r="M142" s="22"/>
      <c r="N142" s="22"/>
      <c r="O142" s="22"/>
      <c r="P142" s="22"/>
      <c r="Q142" s="22"/>
      <c r="R142" s="22"/>
      <c r="S142" s="22"/>
      <c r="T142" s="22"/>
      <c r="U142" s="22"/>
    </row>
    <row r="143" spans="1:21" s="14" customFormat="1" ht="110.25" x14ac:dyDescent="0.25">
      <c r="A143" s="16">
        <v>127</v>
      </c>
      <c r="B143" s="76" t="s">
        <v>206</v>
      </c>
      <c r="C143" s="76" t="s">
        <v>24</v>
      </c>
      <c r="D143" s="59" t="s">
        <v>209</v>
      </c>
      <c r="E143" s="59" t="s">
        <v>169</v>
      </c>
      <c r="F143" s="69">
        <v>1370</v>
      </c>
      <c r="G143" s="69">
        <v>1370</v>
      </c>
      <c r="H143" s="16">
        <v>2017</v>
      </c>
      <c r="I143" s="16" t="s">
        <v>96</v>
      </c>
      <c r="J143" s="16" t="s">
        <v>96</v>
      </c>
      <c r="K143" s="22"/>
      <c r="L143" s="19"/>
      <c r="M143" s="22"/>
      <c r="N143" s="22"/>
      <c r="O143" s="22"/>
      <c r="P143" s="22"/>
      <c r="Q143" s="22"/>
      <c r="R143" s="22"/>
      <c r="S143" s="22"/>
      <c r="T143" s="22"/>
      <c r="U143" s="22"/>
    </row>
    <row r="144" spans="1:21" s="14" customFormat="1" ht="110.25" x14ac:dyDescent="0.25">
      <c r="A144" s="16">
        <v>128</v>
      </c>
      <c r="B144" s="76" t="s">
        <v>206</v>
      </c>
      <c r="C144" s="76" t="s">
        <v>24</v>
      </c>
      <c r="D144" s="59" t="s">
        <v>210</v>
      </c>
      <c r="E144" s="59" t="s">
        <v>169</v>
      </c>
      <c r="F144" s="69">
        <v>1100</v>
      </c>
      <c r="G144" s="69">
        <v>1100</v>
      </c>
      <c r="H144" s="16">
        <v>2017</v>
      </c>
      <c r="I144" s="16" t="s">
        <v>96</v>
      </c>
      <c r="J144" s="16" t="s">
        <v>96</v>
      </c>
      <c r="K144" s="22"/>
      <c r="L144" s="19"/>
      <c r="M144" s="22"/>
      <c r="N144" s="22"/>
      <c r="O144" s="22"/>
      <c r="P144" s="22"/>
      <c r="Q144" s="22"/>
      <c r="R144" s="22"/>
      <c r="S144" s="22"/>
      <c r="T144" s="22"/>
      <c r="U144" s="22"/>
    </row>
    <row r="145" spans="1:21" s="14" customFormat="1" ht="110.25" x14ac:dyDescent="0.25">
      <c r="A145" s="16">
        <v>129</v>
      </c>
      <c r="B145" s="76" t="s">
        <v>206</v>
      </c>
      <c r="C145" s="76" t="s">
        <v>24</v>
      </c>
      <c r="D145" s="59" t="s">
        <v>211</v>
      </c>
      <c r="E145" s="59" t="s">
        <v>169</v>
      </c>
      <c r="F145" s="69">
        <v>4500</v>
      </c>
      <c r="G145" s="69">
        <v>4500</v>
      </c>
      <c r="H145" s="16">
        <v>2017</v>
      </c>
      <c r="I145" s="16" t="s">
        <v>96</v>
      </c>
      <c r="J145" s="16" t="s">
        <v>96</v>
      </c>
      <c r="K145" s="22"/>
      <c r="L145" s="19"/>
      <c r="M145" s="22"/>
      <c r="N145" s="22"/>
      <c r="O145" s="22"/>
      <c r="P145" s="22"/>
      <c r="Q145" s="22"/>
      <c r="R145" s="22"/>
      <c r="S145" s="22"/>
      <c r="T145" s="22"/>
      <c r="U145" s="22"/>
    </row>
    <row r="146" spans="1:21" s="14" customFormat="1" ht="110.25" x14ac:dyDescent="0.25">
      <c r="A146" s="16">
        <v>130</v>
      </c>
      <c r="B146" s="76" t="s">
        <v>206</v>
      </c>
      <c r="C146" s="76" t="s">
        <v>24</v>
      </c>
      <c r="D146" s="59" t="s">
        <v>212</v>
      </c>
      <c r="E146" s="59" t="s">
        <v>169</v>
      </c>
      <c r="F146" s="69">
        <v>1800</v>
      </c>
      <c r="G146" s="69">
        <v>1800</v>
      </c>
      <c r="H146" s="16">
        <v>2017</v>
      </c>
      <c r="I146" s="16" t="s">
        <v>96</v>
      </c>
      <c r="J146" s="16" t="s">
        <v>96</v>
      </c>
      <c r="K146" s="22"/>
      <c r="L146" s="19"/>
      <c r="M146" s="22"/>
      <c r="N146" s="22"/>
      <c r="O146" s="22"/>
      <c r="P146" s="22"/>
      <c r="Q146" s="22"/>
      <c r="R146" s="22"/>
      <c r="S146" s="22"/>
      <c r="T146" s="22"/>
      <c r="U146" s="22"/>
    </row>
    <row r="147" spans="1:21" s="14" customFormat="1" ht="110.25" x14ac:dyDescent="0.25">
      <c r="A147" s="16">
        <v>131</v>
      </c>
      <c r="B147" s="76" t="s">
        <v>206</v>
      </c>
      <c r="C147" s="76" t="s">
        <v>24</v>
      </c>
      <c r="D147" s="59" t="s">
        <v>213</v>
      </c>
      <c r="E147" s="59" t="s">
        <v>169</v>
      </c>
      <c r="F147" s="69">
        <v>15000</v>
      </c>
      <c r="G147" s="69">
        <v>15000</v>
      </c>
      <c r="H147" s="16">
        <v>2017</v>
      </c>
      <c r="I147" s="16" t="s">
        <v>96</v>
      </c>
      <c r="J147" s="16" t="s">
        <v>96</v>
      </c>
      <c r="K147" s="22"/>
      <c r="L147" s="19"/>
      <c r="M147" s="22"/>
      <c r="N147" s="22"/>
      <c r="O147" s="22"/>
      <c r="P147" s="22"/>
      <c r="Q147" s="22"/>
      <c r="R147" s="22"/>
      <c r="S147" s="22"/>
      <c r="T147" s="22"/>
      <c r="U147" s="22"/>
    </row>
    <row r="148" spans="1:21" s="14" customFormat="1" ht="110.25" x14ac:dyDescent="0.25">
      <c r="A148" s="16">
        <v>132</v>
      </c>
      <c r="B148" s="76" t="s">
        <v>206</v>
      </c>
      <c r="C148" s="76" t="s">
        <v>24</v>
      </c>
      <c r="D148" s="59" t="s">
        <v>214</v>
      </c>
      <c r="E148" s="59" t="s">
        <v>169</v>
      </c>
      <c r="F148" s="69">
        <v>2700</v>
      </c>
      <c r="G148" s="69">
        <v>2700</v>
      </c>
      <c r="H148" s="16">
        <v>2017</v>
      </c>
      <c r="I148" s="16" t="s">
        <v>96</v>
      </c>
      <c r="J148" s="16" t="s">
        <v>96</v>
      </c>
      <c r="K148" s="22"/>
      <c r="L148" s="19"/>
      <c r="M148" s="22"/>
      <c r="N148" s="22"/>
      <c r="O148" s="22"/>
      <c r="P148" s="22"/>
      <c r="Q148" s="22"/>
      <c r="R148" s="22"/>
      <c r="S148" s="22"/>
      <c r="T148" s="22"/>
      <c r="U148" s="22"/>
    </row>
    <row r="149" spans="1:21" s="14" customFormat="1" ht="110.25" x14ac:dyDescent="0.25">
      <c r="A149" s="16">
        <v>133</v>
      </c>
      <c r="B149" s="76" t="s">
        <v>206</v>
      </c>
      <c r="C149" s="76" t="s">
        <v>24</v>
      </c>
      <c r="D149" s="59" t="s">
        <v>215</v>
      </c>
      <c r="E149" s="59" t="s">
        <v>169</v>
      </c>
      <c r="F149" s="69">
        <v>2000</v>
      </c>
      <c r="G149" s="69">
        <v>2000</v>
      </c>
      <c r="H149" s="16">
        <v>2017</v>
      </c>
      <c r="I149" s="16" t="s">
        <v>96</v>
      </c>
      <c r="J149" s="16" t="s">
        <v>96</v>
      </c>
      <c r="K149" s="22"/>
      <c r="L149" s="19"/>
      <c r="M149" s="22"/>
      <c r="N149" s="22"/>
      <c r="O149" s="22"/>
      <c r="P149" s="22"/>
      <c r="Q149" s="22"/>
      <c r="R149" s="22"/>
      <c r="S149" s="22"/>
      <c r="T149" s="22"/>
      <c r="U149" s="22"/>
    </row>
    <row r="150" spans="1:21" s="14" customFormat="1" ht="110.25" x14ac:dyDescent="0.25">
      <c r="A150" s="16">
        <v>134</v>
      </c>
      <c r="B150" s="76" t="s">
        <v>206</v>
      </c>
      <c r="C150" s="76" t="s">
        <v>24</v>
      </c>
      <c r="D150" s="59" t="s">
        <v>216</v>
      </c>
      <c r="E150" s="59" t="s">
        <v>169</v>
      </c>
      <c r="F150" s="69">
        <v>2170</v>
      </c>
      <c r="G150" s="69">
        <v>2170</v>
      </c>
      <c r="H150" s="16">
        <v>2017</v>
      </c>
      <c r="I150" s="16" t="s">
        <v>96</v>
      </c>
      <c r="J150" s="16" t="s">
        <v>96</v>
      </c>
      <c r="K150" s="22"/>
      <c r="L150" s="19"/>
      <c r="M150" s="22"/>
      <c r="N150" s="22"/>
      <c r="O150" s="22"/>
      <c r="P150" s="22"/>
      <c r="Q150" s="22"/>
      <c r="R150" s="22"/>
      <c r="S150" s="22"/>
      <c r="T150" s="22"/>
      <c r="U150" s="22"/>
    </row>
    <row r="151" spans="1:21" s="14" customFormat="1" ht="110.25" x14ac:dyDescent="0.25">
      <c r="A151" s="16">
        <v>135</v>
      </c>
      <c r="B151" s="76" t="s">
        <v>206</v>
      </c>
      <c r="C151" s="76" t="s">
        <v>24</v>
      </c>
      <c r="D151" s="59" t="s">
        <v>217</v>
      </c>
      <c r="E151" s="59" t="s">
        <v>169</v>
      </c>
      <c r="F151" s="69">
        <v>1200</v>
      </c>
      <c r="G151" s="69">
        <v>1200</v>
      </c>
      <c r="H151" s="16">
        <v>2017</v>
      </c>
      <c r="I151" s="16" t="s">
        <v>96</v>
      </c>
      <c r="J151" s="16" t="s">
        <v>96</v>
      </c>
      <c r="K151" s="22"/>
      <c r="L151" s="19"/>
      <c r="M151" s="22"/>
      <c r="N151" s="22"/>
      <c r="O151" s="22"/>
      <c r="P151" s="22"/>
      <c r="Q151" s="22"/>
      <c r="R151" s="22"/>
      <c r="S151" s="22"/>
      <c r="T151" s="22"/>
      <c r="U151" s="22"/>
    </row>
    <row r="152" spans="1:21" s="14" customFormat="1" ht="110.25" x14ac:dyDescent="0.25">
      <c r="A152" s="16">
        <v>136</v>
      </c>
      <c r="B152" s="76" t="s">
        <v>218</v>
      </c>
      <c r="C152" s="76" t="s">
        <v>24</v>
      </c>
      <c r="D152" s="59" t="s">
        <v>219</v>
      </c>
      <c r="E152" s="59" t="s">
        <v>169</v>
      </c>
      <c r="F152" s="69">
        <v>1100</v>
      </c>
      <c r="G152" s="69">
        <v>1100</v>
      </c>
      <c r="H152" s="16">
        <v>2017</v>
      </c>
      <c r="I152" s="16" t="s">
        <v>96</v>
      </c>
      <c r="J152" s="16" t="s">
        <v>96</v>
      </c>
      <c r="K152" s="22"/>
      <c r="L152" s="19"/>
      <c r="M152" s="22"/>
      <c r="N152" s="22"/>
      <c r="O152" s="22"/>
      <c r="P152" s="22"/>
      <c r="Q152" s="22"/>
      <c r="R152" s="22"/>
      <c r="S152" s="22"/>
      <c r="T152" s="22"/>
      <c r="U152" s="22"/>
    </row>
    <row r="153" spans="1:21" s="14" customFormat="1" ht="110.25" x14ac:dyDescent="0.25">
      <c r="A153" s="16">
        <v>137</v>
      </c>
      <c r="B153" s="76" t="s">
        <v>218</v>
      </c>
      <c r="C153" s="76" t="s">
        <v>24</v>
      </c>
      <c r="D153" s="59" t="s">
        <v>220</v>
      </c>
      <c r="E153" s="59" t="s">
        <v>169</v>
      </c>
      <c r="F153" s="69">
        <v>1100</v>
      </c>
      <c r="G153" s="69">
        <v>1100</v>
      </c>
      <c r="H153" s="16">
        <v>2017</v>
      </c>
      <c r="I153" s="16" t="s">
        <v>96</v>
      </c>
      <c r="J153" s="16" t="s">
        <v>96</v>
      </c>
      <c r="K153" s="22"/>
      <c r="L153" s="19"/>
      <c r="M153" s="22"/>
      <c r="N153" s="22"/>
      <c r="O153" s="22"/>
      <c r="P153" s="22"/>
      <c r="Q153" s="22"/>
      <c r="R153" s="22"/>
      <c r="S153" s="22"/>
      <c r="T153" s="22"/>
      <c r="U153" s="22"/>
    </row>
    <row r="154" spans="1:21" s="14" customFormat="1" ht="110.25" x14ac:dyDescent="0.25">
      <c r="A154" s="16">
        <v>138</v>
      </c>
      <c r="B154" s="76" t="s">
        <v>218</v>
      </c>
      <c r="C154" s="76" t="s">
        <v>24</v>
      </c>
      <c r="D154" s="59" t="s">
        <v>221</v>
      </c>
      <c r="E154" s="59" t="s">
        <v>169</v>
      </c>
      <c r="F154" s="69">
        <v>1100</v>
      </c>
      <c r="G154" s="69">
        <v>1100</v>
      </c>
      <c r="H154" s="16">
        <v>2017</v>
      </c>
      <c r="I154" s="16" t="s">
        <v>96</v>
      </c>
      <c r="J154" s="16" t="s">
        <v>96</v>
      </c>
      <c r="K154" s="22"/>
      <c r="L154" s="19"/>
      <c r="M154" s="22"/>
      <c r="N154" s="22"/>
      <c r="O154" s="22"/>
      <c r="P154" s="22"/>
      <c r="Q154" s="22"/>
      <c r="R154" s="22"/>
      <c r="S154" s="22"/>
      <c r="T154" s="22"/>
      <c r="U154" s="22"/>
    </row>
    <row r="155" spans="1:21" s="14" customFormat="1" ht="110.25" x14ac:dyDescent="0.25">
      <c r="A155" s="16">
        <v>139</v>
      </c>
      <c r="B155" s="76" t="s">
        <v>218</v>
      </c>
      <c r="C155" s="76" t="s">
        <v>24</v>
      </c>
      <c r="D155" s="59" t="s">
        <v>222</v>
      </c>
      <c r="E155" s="59" t="s">
        <v>169</v>
      </c>
      <c r="F155" s="69">
        <v>1100</v>
      </c>
      <c r="G155" s="69">
        <v>1100</v>
      </c>
      <c r="H155" s="16">
        <v>2017</v>
      </c>
      <c r="I155" s="16" t="s">
        <v>96</v>
      </c>
      <c r="J155" s="16" t="s">
        <v>96</v>
      </c>
      <c r="K155" s="22"/>
      <c r="L155" s="19"/>
      <c r="M155" s="22"/>
      <c r="N155" s="22"/>
      <c r="O155" s="22"/>
      <c r="P155" s="22"/>
      <c r="Q155" s="22"/>
      <c r="R155" s="22"/>
      <c r="S155" s="22"/>
      <c r="T155" s="22"/>
      <c r="U155" s="22"/>
    </row>
    <row r="156" spans="1:21" s="14" customFormat="1" ht="110.25" x14ac:dyDescent="0.25">
      <c r="A156" s="16">
        <v>140</v>
      </c>
      <c r="B156" s="76" t="s">
        <v>218</v>
      </c>
      <c r="C156" s="76" t="s">
        <v>24</v>
      </c>
      <c r="D156" s="59" t="s">
        <v>223</v>
      </c>
      <c r="E156" s="59" t="s">
        <v>169</v>
      </c>
      <c r="F156" s="69">
        <v>1530</v>
      </c>
      <c r="G156" s="69">
        <v>1530</v>
      </c>
      <c r="H156" s="16">
        <v>2017</v>
      </c>
      <c r="I156" s="16" t="s">
        <v>96</v>
      </c>
      <c r="J156" s="16" t="s">
        <v>96</v>
      </c>
      <c r="K156" s="22"/>
      <c r="L156" s="19"/>
      <c r="M156" s="22"/>
      <c r="N156" s="22"/>
      <c r="O156" s="22"/>
      <c r="P156" s="22"/>
      <c r="Q156" s="22"/>
      <c r="R156" s="22"/>
      <c r="S156" s="22"/>
      <c r="T156" s="22"/>
      <c r="U156" s="22"/>
    </row>
    <row r="157" spans="1:21" s="14" customFormat="1" ht="110.25" x14ac:dyDescent="0.25">
      <c r="A157" s="16">
        <v>141</v>
      </c>
      <c r="B157" s="76" t="s">
        <v>218</v>
      </c>
      <c r="C157" s="76" t="s">
        <v>24</v>
      </c>
      <c r="D157" s="59" t="s">
        <v>224</v>
      </c>
      <c r="E157" s="59" t="s">
        <v>169</v>
      </c>
      <c r="F157" s="69">
        <v>1300</v>
      </c>
      <c r="G157" s="69">
        <v>1300</v>
      </c>
      <c r="H157" s="16">
        <v>2017</v>
      </c>
      <c r="I157" s="16" t="s">
        <v>96</v>
      </c>
      <c r="J157" s="16" t="s">
        <v>96</v>
      </c>
      <c r="K157" s="22"/>
      <c r="L157" s="19"/>
      <c r="M157" s="22"/>
      <c r="N157" s="22"/>
      <c r="O157" s="22"/>
      <c r="P157" s="22"/>
      <c r="Q157" s="22"/>
      <c r="R157" s="22"/>
      <c r="S157" s="22"/>
      <c r="T157" s="22"/>
      <c r="U157" s="22"/>
    </row>
    <row r="158" spans="1:21" s="14" customFormat="1" ht="110.25" x14ac:dyDescent="0.25">
      <c r="A158" s="16">
        <v>142</v>
      </c>
      <c r="B158" s="76" t="s">
        <v>218</v>
      </c>
      <c r="C158" s="76" t="s">
        <v>24</v>
      </c>
      <c r="D158" s="59" t="s">
        <v>225</v>
      </c>
      <c r="E158" s="59" t="s">
        <v>169</v>
      </c>
      <c r="F158" s="69">
        <v>1800</v>
      </c>
      <c r="G158" s="69">
        <v>1800</v>
      </c>
      <c r="H158" s="16">
        <v>2017</v>
      </c>
      <c r="I158" s="16" t="s">
        <v>96</v>
      </c>
      <c r="J158" s="16" t="s">
        <v>96</v>
      </c>
      <c r="K158" s="22"/>
      <c r="L158" s="19"/>
      <c r="M158" s="22"/>
      <c r="N158" s="22"/>
      <c r="O158" s="22"/>
      <c r="P158" s="22"/>
      <c r="Q158" s="22"/>
      <c r="R158" s="22"/>
      <c r="S158" s="22"/>
      <c r="T158" s="22"/>
      <c r="U158" s="22"/>
    </row>
    <row r="159" spans="1:21" s="14" customFormat="1" ht="110.25" x14ac:dyDescent="0.25">
      <c r="A159" s="16">
        <v>143</v>
      </c>
      <c r="B159" s="76" t="s">
        <v>218</v>
      </c>
      <c r="C159" s="76" t="s">
        <v>24</v>
      </c>
      <c r="D159" s="59" t="s">
        <v>210</v>
      </c>
      <c r="E159" s="59" t="s">
        <v>169</v>
      </c>
      <c r="F159" s="69">
        <v>1350</v>
      </c>
      <c r="G159" s="69">
        <v>1350</v>
      </c>
      <c r="H159" s="16">
        <v>2017</v>
      </c>
      <c r="I159" s="16" t="s">
        <v>96</v>
      </c>
      <c r="J159" s="16" t="s">
        <v>96</v>
      </c>
      <c r="K159" s="22"/>
      <c r="L159" s="19"/>
      <c r="M159" s="22"/>
      <c r="N159" s="22"/>
      <c r="O159" s="22"/>
      <c r="P159" s="22"/>
      <c r="Q159" s="22"/>
      <c r="R159" s="22"/>
      <c r="S159" s="22"/>
      <c r="T159" s="22"/>
      <c r="U159" s="22"/>
    </row>
    <row r="160" spans="1:21" s="14" customFormat="1" ht="110.25" x14ac:dyDescent="0.25">
      <c r="A160" s="16">
        <v>144</v>
      </c>
      <c r="B160" s="76" t="s">
        <v>218</v>
      </c>
      <c r="C160" s="76" t="s">
        <v>24</v>
      </c>
      <c r="D160" s="59" t="s">
        <v>226</v>
      </c>
      <c r="E160" s="59" t="s">
        <v>169</v>
      </c>
      <c r="F160" s="69">
        <v>3060</v>
      </c>
      <c r="G160" s="69">
        <v>3060</v>
      </c>
      <c r="H160" s="16">
        <v>2017</v>
      </c>
      <c r="I160" s="16" t="s">
        <v>96</v>
      </c>
      <c r="J160" s="16" t="s">
        <v>96</v>
      </c>
      <c r="K160" s="22"/>
      <c r="L160" s="19"/>
      <c r="M160" s="22"/>
      <c r="N160" s="22"/>
      <c r="O160" s="22"/>
      <c r="P160" s="22"/>
      <c r="Q160" s="22"/>
      <c r="R160" s="22"/>
      <c r="S160" s="22"/>
      <c r="T160" s="22"/>
      <c r="U160" s="22"/>
    </row>
    <row r="161" spans="1:21" s="14" customFormat="1" ht="110.25" x14ac:dyDescent="0.25">
      <c r="A161" s="16">
        <v>145</v>
      </c>
      <c r="B161" s="76" t="s">
        <v>218</v>
      </c>
      <c r="C161" s="76" t="s">
        <v>24</v>
      </c>
      <c r="D161" s="59" t="s">
        <v>227</v>
      </c>
      <c r="E161" s="59" t="s">
        <v>169</v>
      </c>
      <c r="F161" s="69">
        <v>450</v>
      </c>
      <c r="G161" s="69">
        <v>450</v>
      </c>
      <c r="H161" s="16">
        <v>2017</v>
      </c>
      <c r="I161" s="16" t="s">
        <v>96</v>
      </c>
      <c r="J161" s="16" t="s">
        <v>96</v>
      </c>
      <c r="K161" s="22"/>
      <c r="L161" s="19"/>
      <c r="M161" s="22"/>
      <c r="N161" s="22"/>
      <c r="O161" s="22"/>
      <c r="P161" s="22"/>
      <c r="Q161" s="22"/>
      <c r="R161" s="22"/>
      <c r="S161" s="22"/>
      <c r="T161" s="22"/>
      <c r="U161" s="22"/>
    </row>
    <row r="162" spans="1:21" s="14" customFormat="1" ht="110.25" x14ac:dyDescent="0.25">
      <c r="A162" s="16">
        <v>146</v>
      </c>
      <c r="B162" s="76" t="s">
        <v>218</v>
      </c>
      <c r="C162" s="76" t="s">
        <v>24</v>
      </c>
      <c r="D162" s="59" t="s">
        <v>228</v>
      </c>
      <c r="E162" s="59" t="s">
        <v>169</v>
      </c>
      <c r="F162" s="69">
        <v>1350</v>
      </c>
      <c r="G162" s="69">
        <v>1350</v>
      </c>
      <c r="H162" s="16">
        <v>2017</v>
      </c>
      <c r="I162" s="16" t="s">
        <v>96</v>
      </c>
      <c r="J162" s="16" t="s">
        <v>96</v>
      </c>
      <c r="K162" s="22"/>
      <c r="L162" s="19"/>
      <c r="M162" s="22"/>
      <c r="N162" s="22"/>
      <c r="O162" s="22"/>
      <c r="P162" s="22"/>
      <c r="Q162" s="22"/>
      <c r="R162" s="22"/>
      <c r="S162" s="22"/>
      <c r="T162" s="22"/>
      <c r="U162" s="22"/>
    </row>
    <row r="163" spans="1:21" s="14" customFormat="1" ht="110.25" x14ac:dyDescent="0.25">
      <c r="A163" s="16">
        <v>147</v>
      </c>
      <c r="B163" s="76" t="s">
        <v>218</v>
      </c>
      <c r="C163" s="76" t="s">
        <v>24</v>
      </c>
      <c r="D163" s="59" t="s">
        <v>229</v>
      </c>
      <c r="E163" s="59" t="s">
        <v>169</v>
      </c>
      <c r="F163" s="69">
        <v>900</v>
      </c>
      <c r="G163" s="69">
        <v>900</v>
      </c>
      <c r="H163" s="16">
        <v>2017</v>
      </c>
      <c r="I163" s="16" t="s">
        <v>96</v>
      </c>
      <c r="J163" s="16" t="s">
        <v>96</v>
      </c>
      <c r="K163" s="22"/>
      <c r="L163" s="19"/>
      <c r="M163" s="22"/>
      <c r="N163" s="22"/>
      <c r="O163" s="22"/>
      <c r="P163" s="22"/>
      <c r="Q163" s="22"/>
      <c r="R163" s="22"/>
      <c r="S163" s="22"/>
      <c r="T163" s="22"/>
      <c r="U163" s="22"/>
    </row>
    <row r="164" spans="1:21" s="14" customFormat="1" ht="110.25" x14ac:dyDescent="0.25">
      <c r="A164" s="16">
        <v>148</v>
      </c>
      <c r="B164" s="76" t="s">
        <v>218</v>
      </c>
      <c r="C164" s="76" t="s">
        <v>24</v>
      </c>
      <c r="D164" s="59" t="s">
        <v>230</v>
      </c>
      <c r="E164" s="59" t="s">
        <v>169</v>
      </c>
      <c r="F164" s="69">
        <v>1440</v>
      </c>
      <c r="G164" s="69">
        <v>1440</v>
      </c>
      <c r="H164" s="16">
        <v>2017</v>
      </c>
      <c r="I164" s="16" t="s">
        <v>96</v>
      </c>
      <c r="J164" s="16" t="s">
        <v>96</v>
      </c>
      <c r="K164" s="22"/>
      <c r="L164" s="19"/>
      <c r="M164" s="22"/>
      <c r="N164" s="22"/>
      <c r="O164" s="22"/>
      <c r="P164" s="22"/>
      <c r="Q164" s="22"/>
      <c r="R164" s="22"/>
      <c r="S164" s="22"/>
      <c r="T164" s="22"/>
      <c r="U164" s="22"/>
    </row>
    <row r="165" spans="1:21" s="14" customFormat="1" ht="110.25" x14ac:dyDescent="0.25">
      <c r="A165" s="16">
        <v>149</v>
      </c>
      <c r="B165" s="76" t="s">
        <v>218</v>
      </c>
      <c r="C165" s="76" t="s">
        <v>24</v>
      </c>
      <c r="D165" s="59" t="s">
        <v>216</v>
      </c>
      <c r="E165" s="59" t="s">
        <v>169</v>
      </c>
      <c r="F165" s="69">
        <v>3060</v>
      </c>
      <c r="G165" s="69">
        <v>3060</v>
      </c>
      <c r="H165" s="16">
        <v>2017</v>
      </c>
      <c r="I165" s="16" t="s">
        <v>96</v>
      </c>
      <c r="J165" s="16" t="s">
        <v>96</v>
      </c>
      <c r="K165" s="22"/>
      <c r="L165" s="19"/>
      <c r="M165" s="22"/>
      <c r="N165" s="22"/>
      <c r="O165" s="22"/>
      <c r="P165" s="22"/>
      <c r="Q165" s="22"/>
      <c r="R165" s="22"/>
      <c r="S165" s="22"/>
      <c r="T165" s="22"/>
      <c r="U165" s="22"/>
    </row>
    <row r="166" spans="1:21" s="14" customFormat="1" ht="110.25" x14ac:dyDescent="0.25">
      <c r="A166" s="16">
        <v>150</v>
      </c>
      <c r="B166" s="76" t="s">
        <v>231</v>
      </c>
      <c r="C166" s="76" t="s">
        <v>24</v>
      </c>
      <c r="D166" s="59" t="s">
        <v>232</v>
      </c>
      <c r="E166" s="59" t="s">
        <v>169</v>
      </c>
      <c r="F166" s="69">
        <v>4800</v>
      </c>
      <c r="G166" s="69">
        <v>4800</v>
      </c>
      <c r="H166" s="16">
        <v>2017</v>
      </c>
      <c r="I166" s="16" t="s">
        <v>96</v>
      </c>
      <c r="J166" s="16" t="s">
        <v>96</v>
      </c>
      <c r="K166" s="22"/>
      <c r="L166" s="19"/>
      <c r="M166" s="22"/>
      <c r="N166" s="22"/>
      <c r="O166" s="22"/>
      <c r="P166" s="22"/>
      <c r="Q166" s="22"/>
      <c r="R166" s="22"/>
      <c r="S166" s="22"/>
      <c r="T166" s="22"/>
      <c r="U166" s="22"/>
    </row>
    <row r="167" spans="1:21" s="14" customFormat="1" ht="110.25" x14ac:dyDescent="0.25">
      <c r="A167" s="16">
        <v>151</v>
      </c>
      <c r="B167" s="76" t="s">
        <v>231</v>
      </c>
      <c r="C167" s="76" t="s">
        <v>24</v>
      </c>
      <c r="D167" s="59" t="s">
        <v>233</v>
      </c>
      <c r="E167" s="59" t="s">
        <v>169</v>
      </c>
      <c r="F167" s="69">
        <v>2160</v>
      </c>
      <c r="G167" s="69">
        <v>2160</v>
      </c>
      <c r="H167" s="16">
        <v>2017</v>
      </c>
      <c r="I167" s="16" t="s">
        <v>96</v>
      </c>
      <c r="J167" s="16" t="s">
        <v>96</v>
      </c>
      <c r="K167" s="22"/>
      <c r="L167" s="19"/>
      <c r="M167" s="22"/>
      <c r="N167" s="22"/>
      <c r="O167" s="22"/>
      <c r="P167" s="22"/>
      <c r="Q167" s="22"/>
      <c r="R167" s="22"/>
      <c r="S167" s="22"/>
      <c r="T167" s="22"/>
      <c r="U167" s="22"/>
    </row>
    <row r="168" spans="1:21" s="14" customFormat="1" ht="110.25" x14ac:dyDescent="0.25">
      <c r="A168" s="16">
        <v>152</v>
      </c>
      <c r="B168" s="76" t="s">
        <v>231</v>
      </c>
      <c r="C168" s="76" t="s">
        <v>24</v>
      </c>
      <c r="D168" s="59" t="s">
        <v>234</v>
      </c>
      <c r="E168" s="59" t="s">
        <v>169</v>
      </c>
      <c r="F168" s="69">
        <v>4000</v>
      </c>
      <c r="G168" s="69">
        <v>4000</v>
      </c>
      <c r="H168" s="16">
        <v>2017</v>
      </c>
      <c r="I168" s="16" t="s">
        <v>96</v>
      </c>
      <c r="J168" s="16" t="s">
        <v>96</v>
      </c>
      <c r="K168" s="22"/>
      <c r="L168" s="19"/>
      <c r="M168" s="22"/>
      <c r="N168" s="22"/>
      <c r="O168" s="22"/>
      <c r="P168" s="22"/>
      <c r="Q168" s="22"/>
      <c r="R168" s="22"/>
      <c r="S168" s="22"/>
      <c r="T168" s="22"/>
      <c r="U168" s="22"/>
    </row>
    <row r="169" spans="1:21" s="14" customFormat="1" ht="110.25" x14ac:dyDescent="0.25">
      <c r="A169" s="16">
        <v>153</v>
      </c>
      <c r="B169" s="76" t="s">
        <v>231</v>
      </c>
      <c r="C169" s="76" t="s">
        <v>24</v>
      </c>
      <c r="D169" s="59" t="s">
        <v>235</v>
      </c>
      <c r="E169" s="59" t="s">
        <v>169</v>
      </c>
      <c r="F169" s="69">
        <v>4000</v>
      </c>
      <c r="G169" s="69">
        <v>4000</v>
      </c>
      <c r="H169" s="16">
        <v>2017</v>
      </c>
      <c r="I169" s="16" t="s">
        <v>96</v>
      </c>
      <c r="J169" s="16" t="s">
        <v>96</v>
      </c>
      <c r="K169" s="22"/>
      <c r="L169" s="19"/>
      <c r="M169" s="22"/>
      <c r="N169" s="22"/>
      <c r="O169" s="22"/>
      <c r="P169" s="22"/>
      <c r="Q169" s="22"/>
      <c r="R169" s="22"/>
      <c r="S169" s="22"/>
      <c r="T169" s="22"/>
      <c r="U169" s="22"/>
    </row>
    <row r="170" spans="1:21" s="14" customFormat="1" ht="110.25" x14ac:dyDescent="0.25">
      <c r="A170" s="16">
        <v>154</v>
      </c>
      <c r="B170" s="76" t="s">
        <v>231</v>
      </c>
      <c r="C170" s="76" t="s">
        <v>24</v>
      </c>
      <c r="D170" s="59" t="s">
        <v>236</v>
      </c>
      <c r="E170" s="59" t="s">
        <v>169</v>
      </c>
      <c r="F170" s="69">
        <v>3250</v>
      </c>
      <c r="G170" s="69">
        <v>3250</v>
      </c>
      <c r="H170" s="16">
        <v>2017</v>
      </c>
      <c r="I170" s="16" t="s">
        <v>96</v>
      </c>
      <c r="J170" s="16" t="s">
        <v>96</v>
      </c>
      <c r="K170" s="22"/>
      <c r="L170" s="19"/>
      <c r="M170" s="22"/>
      <c r="N170" s="22"/>
      <c r="O170" s="22"/>
      <c r="P170" s="22"/>
      <c r="Q170" s="22"/>
      <c r="R170" s="22"/>
      <c r="S170" s="22"/>
      <c r="T170" s="22"/>
      <c r="U170" s="22"/>
    </row>
    <row r="171" spans="1:21" s="14" customFormat="1" ht="110.25" x14ac:dyDescent="0.25">
      <c r="A171" s="16">
        <v>155</v>
      </c>
      <c r="B171" s="76" t="s">
        <v>231</v>
      </c>
      <c r="C171" s="76" t="s">
        <v>24</v>
      </c>
      <c r="D171" s="59" t="s">
        <v>212</v>
      </c>
      <c r="E171" s="59" t="s">
        <v>169</v>
      </c>
      <c r="F171" s="69">
        <v>7000</v>
      </c>
      <c r="G171" s="69">
        <v>7000</v>
      </c>
      <c r="H171" s="16">
        <v>2017</v>
      </c>
      <c r="I171" s="16" t="s">
        <v>96</v>
      </c>
      <c r="J171" s="16" t="s">
        <v>96</v>
      </c>
      <c r="K171" s="22"/>
      <c r="L171" s="19"/>
      <c r="M171" s="22"/>
      <c r="N171" s="22"/>
      <c r="O171" s="22"/>
      <c r="P171" s="22"/>
      <c r="Q171" s="22"/>
      <c r="R171" s="22"/>
      <c r="S171" s="22"/>
      <c r="T171" s="22"/>
      <c r="U171" s="22"/>
    </row>
    <row r="172" spans="1:21" s="14" customFormat="1" ht="110.25" x14ac:dyDescent="0.25">
      <c r="A172" s="16">
        <v>156</v>
      </c>
      <c r="B172" s="76" t="s">
        <v>231</v>
      </c>
      <c r="C172" s="76" t="s">
        <v>24</v>
      </c>
      <c r="D172" s="59" t="s">
        <v>237</v>
      </c>
      <c r="E172" s="59" t="s">
        <v>169</v>
      </c>
      <c r="F172" s="69">
        <v>1800</v>
      </c>
      <c r="G172" s="69">
        <v>1800</v>
      </c>
      <c r="H172" s="16">
        <v>2017</v>
      </c>
      <c r="I172" s="16" t="s">
        <v>96</v>
      </c>
      <c r="J172" s="16" t="s">
        <v>96</v>
      </c>
      <c r="K172" s="22"/>
      <c r="L172" s="19"/>
      <c r="M172" s="22"/>
      <c r="N172" s="22"/>
      <c r="O172" s="22"/>
      <c r="P172" s="22"/>
      <c r="Q172" s="22"/>
      <c r="R172" s="22"/>
      <c r="S172" s="22"/>
      <c r="T172" s="22"/>
      <c r="U172" s="22"/>
    </row>
    <row r="173" spans="1:21" s="14" customFormat="1" ht="110.25" x14ac:dyDescent="0.25">
      <c r="A173" s="16">
        <v>157</v>
      </c>
      <c r="B173" s="76" t="s">
        <v>231</v>
      </c>
      <c r="C173" s="76" t="s">
        <v>24</v>
      </c>
      <c r="D173" s="59" t="s">
        <v>216</v>
      </c>
      <c r="E173" s="59" t="s">
        <v>169</v>
      </c>
      <c r="F173" s="69">
        <v>2200</v>
      </c>
      <c r="G173" s="69">
        <v>2200</v>
      </c>
      <c r="H173" s="16">
        <v>2017</v>
      </c>
      <c r="I173" s="16" t="s">
        <v>96</v>
      </c>
      <c r="J173" s="16" t="s">
        <v>96</v>
      </c>
      <c r="K173" s="22"/>
      <c r="L173" s="19"/>
      <c r="M173" s="22"/>
      <c r="N173" s="22"/>
      <c r="O173" s="22"/>
      <c r="P173" s="22"/>
      <c r="Q173" s="22"/>
      <c r="R173" s="22"/>
      <c r="S173" s="22"/>
      <c r="T173" s="22"/>
      <c r="U173" s="22"/>
    </row>
    <row r="174" spans="1:21" s="14" customFormat="1" ht="110.25" x14ac:dyDescent="0.25">
      <c r="A174" s="16">
        <v>158</v>
      </c>
      <c r="B174" s="76" t="s">
        <v>238</v>
      </c>
      <c r="C174" s="76" t="s">
        <v>24</v>
      </c>
      <c r="D174" s="59" t="s">
        <v>239</v>
      </c>
      <c r="E174" s="59" t="s">
        <v>169</v>
      </c>
      <c r="F174" s="69">
        <v>2000</v>
      </c>
      <c r="G174" s="69">
        <v>2000</v>
      </c>
      <c r="H174" s="16">
        <v>2017</v>
      </c>
      <c r="I174" s="16" t="s">
        <v>96</v>
      </c>
      <c r="J174" s="16" t="s">
        <v>96</v>
      </c>
      <c r="K174" s="22"/>
      <c r="L174" s="19"/>
      <c r="M174" s="22"/>
      <c r="N174" s="22"/>
      <c r="O174" s="22"/>
      <c r="P174" s="22"/>
      <c r="Q174" s="22"/>
      <c r="R174" s="22"/>
      <c r="S174" s="22"/>
      <c r="T174" s="22"/>
      <c r="U174" s="22"/>
    </row>
    <row r="175" spans="1:21" s="14" customFormat="1" ht="110.25" x14ac:dyDescent="0.25">
      <c r="A175" s="16">
        <v>159</v>
      </c>
      <c r="B175" s="76" t="s">
        <v>238</v>
      </c>
      <c r="C175" s="76" t="s">
        <v>24</v>
      </c>
      <c r="D175" s="59" t="s">
        <v>240</v>
      </c>
      <c r="E175" s="59" t="s">
        <v>169</v>
      </c>
      <c r="F175" s="69">
        <v>3400</v>
      </c>
      <c r="G175" s="69">
        <v>3400</v>
      </c>
      <c r="H175" s="16">
        <v>2017</v>
      </c>
      <c r="I175" s="16" t="s">
        <v>96</v>
      </c>
      <c r="J175" s="16" t="s">
        <v>96</v>
      </c>
      <c r="K175" s="22"/>
      <c r="L175" s="19"/>
      <c r="M175" s="22"/>
      <c r="N175" s="22"/>
      <c r="O175" s="22"/>
      <c r="P175" s="22"/>
      <c r="Q175" s="22"/>
      <c r="R175" s="22"/>
      <c r="S175" s="22"/>
      <c r="T175" s="22"/>
      <c r="U175" s="22"/>
    </row>
    <row r="176" spans="1:21" s="14" customFormat="1" ht="110.25" x14ac:dyDescent="0.25">
      <c r="A176" s="16">
        <v>160</v>
      </c>
      <c r="B176" s="76" t="s">
        <v>238</v>
      </c>
      <c r="C176" s="76" t="s">
        <v>24</v>
      </c>
      <c r="D176" s="59" t="s">
        <v>241</v>
      </c>
      <c r="E176" s="59" t="s">
        <v>169</v>
      </c>
      <c r="F176" s="69">
        <v>3300</v>
      </c>
      <c r="G176" s="69">
        <v>3300</v>
      </c>
      <c r="H176" s="16">
        <v>2017</v>
      </c>
      <c r="I176" s="16" t="s">
        <v>96</v>
      </c>
      <c r="J176" s="16" t="s">
        <v>96</v>
      </c>
      <c r="K176" s="22"/>
      <c r="L176" s="19"/>
      <c r="M176" s="22"/>
      <c r="N176" s="22"/>
      <c r="O176" s="22"/>
      <c r="P176" s="22"/>
      <c r="Q176" s="22"/>
      <c r="R176" s="22"/>
      <c r="S176" s="22"/>
      <c r="T176" s="22"/>
      <c r="U176" s="22"/>
    </row>
    <row r="177" spans="1:21" s="14" customFormat="1" ht="110.25" x14ac:dyDescent="0.25">
      <c r="A177" s="16">
        <v>161</v>
      </c>
      <c r="B177" s="76" t="s">
        <v>242</v>
      </c>
      <c r="C177" s="76" t="s">
        <v>24</v>
      </c>
      <c r="D177" s="59" t="s">
        <v>243</v>
      </c>
      <c r="E177" s="59" t="s">
        <v>169</v>
      </c>
      <c r="F177" s="69">
        <v>720</v>
      </c>
      <c r="G177" s="69">
        <v>720</v>
      </c>
      <c r="H177" s="16">
        <v>2017</v>
      </c>
      <c r="I177" s="16" t="s">
        <v>96</v>
      </c>
      <c r="J177" s="16" t="s">
        <v>96</v>
      </c>
      <c r="K177" s="22"/>
      <c r="L177" s="19"/>
      <c r="M177" s="22"/>
      <c r="N177" s="22"/>
      <c r="O177" s="22"/>
      <c r="P177" s="22"/>
      <c r="Q177" s="22"/>
      <c r="R177" s="22"/>
      <c r="S177" s="22"/>
      <c r="T177" s="22"/>
      <c r="U177" s="22"/>
    </row>
    <row r="178" spans="1:21" s="14" customFormat="1" ht="110.25" x14ac:dyDescent="0.25">
      <c r="A178" s="16">
        <v>162</v>
      </c>
      <c r="B178" s="76" t="s">
        <v>244</v>
      </c>
      <c r="C178" s="76" t="s">
        <v>24</v>
      </c>
      <c r="D178" s="59" t="s">
        <v>245</v>
      </c>
      <c r="E178" s="59" t="s">
        <v>169</v>
      </c>
      <c r="F178" s="69">
        <v>6000</v>
      </c>
      <c r="G178" s="69">
        <v>6000</v>
      </c>
      <c r="H178" s="16">
        <v>2017</v>
      </c>
      <c r="I178" s="16" t="s">
        <v>96</v>
      </c>
      <c r="J178" s="16" t="s">
        <v>96</v>
      </c>
      <c r="K178" s="22"/>
      <c r="L178" s="19"/>
      <c r="M178" s="22"/>
      <c r="N178" s="22"/>
      <c r="O178" s="22"/>
      <c r="P178" s="22"/>
      <c r="Q178" s="22"/>
      <c r="R178" s="22"/>
      <c r="S178" s="22"/>
      <c r="T178" s="22"/>
      <c r="U178" s="22"/>
    </row>
    <row r="179" spans="1:21" s="14" customFormat="1" ht="110.25" x14ac:dyDescent="0.25">
      <c r="A179" s="16">
        <v>163</v>
      </c>
      <c r="B179" s="76" t="s">
        <v>244</v>
      </c>
      <c r="C179" s="76" t="s">
        <v>24</v>
      </c>
      <c r="D179" s="59" t="s">
        <v>246</v>
      </c>
      <c r="E179" s="59" t="s">
        <v>169</v>
      </c>
      <c r="F179" s="69">
        <v>4000</v>
      </c>
      <c r="G179" s="69">
        <v>4000</v>
      </c>
      <c r="H179" s="16">
        <v>2017</v>
      </c>
      <c r="I179" s="16" t="s">
        <v>96</v>
      </c>
      <c r="J179" s="16" t="s">
        <v>96</v>
      </c>
      <c r="K179" s="22"/>
      <c r="L179" s="19"/>
      <c r="M179" s="22"/>
      <c r="N179" s="22"/>
      <c r="O179" s="22"/>
      <c r="P179" s="22"/>
      <c r="Q179" s="22"/>
      <c r="R179" s="22"/>
      <c r="S179" s="22"/>
      <c r="T179" s="22"/>
      <c r="U179" s="22"/>
    </row>
    <row r="180" spans="1:21" s="14" customFormat="1" ht="110.25" x14ac:dyDescent="0.25">
      <c r="A180" s="16">
        <v>164</v>
      </c>
      <c r="B180" s="76" t="s">
        <v>244</v>
      </c>
      <c r="C180" s="76" t="s">
        <v>24</v>
      </c>
      <c r="D180" s="59" t="s">
        <v>247</v>
      </c>
      <c r="E180" s="59" t="s">
        <v>169</v>
      </c>
      <c r="F180" s="69">
        <v>1100</v>
      </c>
      <c r="G180" s="69">
        <v>1100</v>
      </c>
      <c r="H180" s="16">
        <v>2017</v>
      </c>
      <c r="I180" s="16" t="s">
        <v>96</v>
      </c>
      <c r="J180" s="16" t="s">
        <v>96</v>
      </c>
      <c r="K180" s="22"/>
      <c r="L180" s="19"/>
      <c r="M180" s="22"/>
      <c r="N180" s="22"/>
      <c r="O180" s="22"/>
      <c r="P180" s="22"/>
      <c r="Q180" s="22"/>
      <c r="R180" s="22"/>
      <c r="S180" s="22"/>
      <c r="T180" s="22"/>
      <c r="U180" s="22"/>
    </row>
    <row r="181" spans="1:21" s="14" customFormat="1" ht="110.25" x14ac:dyDescent="0.25">
      <c r="A181" s="16">
        <v>165</v>
      </c>
      <c r="B181" s="76" t="s">
        <v>244</v>
      </c>
      <c r="C181" s="76" t="s">
        <v>24</v>
      </c>
      <c r="D181" s="59" t="s">
        <v>225</v>
      </c>
      <c r="E181" s="59" t="s">
        <v>169</v>
      </c>
      <c r="F181" s="69">
        <v>1350</v>
      </c>
      <c r="G181" s="69">
        <v>1350</v>
      </c>
      <c r="H181" s="16">
        <v>2017</v>
      </c>
      <c r="I181" s="16" t="s">
        <v>96</v>
      </c>
      <c r="J181" s="16" t="s">
        <v>96</v>
      </c>
      <c r="K181" s="22"/>
      <c r="L181" s="19"/>
      <c r="M181" s="22"/>
      <c r="N181" s="22"/>
      <c r="O181" s="22"/>
      <c r="P181" s="22"/>
      <c r="Q181" s="22"/>
      <c r="R181" s="22"/>
      <c r="S181" s="22"/>
      <c r="T181" s="22"/>
      <c r="U181" s="22"/>
    </row>
    <row r="182" spans="1:21" s="14" customFormat="1" ht="110.25" x14ac:dyDescent="0.25">
      <c r="A182" s="16">
        <v>166</v>
      </c>
      <c r="B182" s="76" t="s">
        <v>244</v>
      </c>
      <c r="C182" s="76" t="s">
        <v>24</v>
      </c>
      <c r="D182" s="59" t="s">
        <v>210</v>
      </c>
      <c r="E182" s="59" t="s">
        <v>169</v>
      </c>
      <c r="F182" s="69">
        <v>2430</v>
      </c>
      <c r="G182" s="69">
        <v>2430</v>
      </c>
      <c r="H182" s="16">
        <v>2017</v>
      </c>
      <c r="I182" s="16" t="s">
        <v>96</v>
      </c>
      <c r="J182" s="16" t="s">
        <v>96</v>
      </c>
      <c r="K182" s="22"/>
      <c r="L182" s="19"/>
      <c r="M182" s="22"/>
      <c r="N182" s="22"/>
      <c r="O182" s="22"/>
      <c r="P182" s="22"/>
      <c r="Q182" s="22"/>
      <c r="R182" s="22"/>
      <c r="S182" s="22"/>
      <c r="T182" s="22"/>
      <c r="U182" s="22"/>
    </row>
    <row r="183" spans="1:21" s="14" customFormat="1" ht="110.25" x14ac:dyDescent="0.25">
      <c r="A183" s="16">
        <v>167</v>
      </c>
      <c r="B183" s="76" t="s">
        <v>244</v>
      </c>
      <c r="C183" s="76" t="s">
        <v>24</v>
      </c>
      <c r="D183" s="59" t="s">
        <v>226</v>
      </c>
      <c r="E183" s="59" t="s">
        <v>169</v>
      </c>
      <c r="F183" s="69">
        <v>1800</v>
      </c>
      <c r="G183" s="69">
        <v>1800</v>
      </c>
      <c r="H183" s="16">
        <v>2017</v>
      </c>
      <c r="I183" s="16" t="s">
        <v>96</v>
      </c>
      <c r="J183" s="16" t="s">
        <v>96</v>
      </c>
      <c r="K183" s="22"/>
      <c r="L183" s="19"/>
      <c r="M183" s="22"/>
      <c r="N183" s="22"/>
      <c r="O183" s="22"/>
      <c r="P183" s="22"/>
      <c r="Q183" s="22"/>
      <c r="R183" s="22"/>
      <c r="S183" s="22"/>
      <c r="T183" s="22"/>
      <c r="U183" s="22"/>
    </row>
    <row r="184" spans="1:21" s="14" customFormat="1" ht="110.25" x14ac:dyDescent="0.25">
      <c r="A184" s="16">
        <v>168</v>
      </c>
      <c r="B184" s="76" t="s">
        <v>244</v>
      </c>
      <c r="C184" s="76" t="s">
        <v>24</v>
      </c>
      <c r="D184" s="59" t="s">
        <v>213</v>
      </c>
      <c r="E184" s="59" t="s">
        <v>169</v>
      </c>
      <c r="F184" s="69">
        <v>2700</v>
      </c>
      <c r="G184" s="69">
        <v>2700</v>
      </c>
      <c r="H184" s="16">
        <v>2017</v>
      </c>
      <c r="I184" s="16" t="s">
        <v>96</v>
      </c>
      <c r="J184" s="16" t="s">
        <v>96</v>
      </c>
      <c r="K184" s="22"/>
      <c r="L184" s="19"/>
      <c r="M184" s="22"/>
      <c r="N184" s="22"/>
      <c r="O184" s="22"/>
      <c r="P184" s="22"/>
      <c r="Q184" s="22"/>
      <c r="R184" s="22"/>
      <c r="S184" s="22"/>
      <c r="T184" s="22"/>
      <c r="U184" s="22"/>
    </row>
    <row r="185" spans="1:21" s="14" customFormat="1" ht="110.25" x14ac:dyDescent="0.25">
      <c r="A185" s="16">
        <v>169</v>
      </c>
      <c r="B185" s="76" t="s">
        <v>244</v>
      </c>
      <c r="C185" s="76" t="s">
        <v>24</v>
      </c>
      <c r="D185" s="59" t="s">
        <v>248</v>
      </c>
      <c r="E185" s="59" t="s">
        <v>169</v>
      </c>
      <c r="F185" s="69">
        <v>2160</v>
      </c>
      <c r="G185" s="69">
        <v>2160</v>
      </c>
      <c r="H185" s="16">
        <v>2017</v>
      </c>
      <c r="I185" s="16" t="s">
        <v>96</v>
      </c>
      <c r="J185" s="16" t="s">
        <v>96</v>
      </c>
      <c r="K185" s="22"/>
      <c r="L185" s="19"/>
      <c r="M185" s="22"/>
      <c r="N185" s="22"/>
      <c r="O185" s="22"/>
      <c r="P185" s="22"/>
      <c r="Q185" s="22"/>
      <c r="R185" s="22"/>
      <c r="S185" s="22"/>
      <c r="T185" s="22"/>
      <c r="U185" s="22"/>
    </row>
    <row r="186" spans="1:21" s="14" customFormat="1" ht="110.25" x14ac:dyDescent="0.25">
      <c r="A186" s="16">
        <v>170</v>
      </c>
      <c r="B186" s="76" t="s">
        <v>142</v>
      </c>
      <c r="C186" s="76" t="s">
        <v>24</v>
      </c>
      <c r="D186" s="59" t="s">
        <v>220</v>
      </c>
      <c r="E186" s="59" t="s">
        <v>169</v>
      </c>
      <c r="F186" s="69">
        <v>4800</v>
      </c>
      <c r="G186" s="69">
        <v>4800</v>
      </c>
      <c r="H186" s="16">
        <v>2017</v>
      </c>
      <c r="I186" s="16" t="s">
        <v>96</v>
      </c>
      <c r="J186" s="16" t="s">
        <v>96</v>
      </c>
      <c r="K186" s="22"/>
      <c r="L186" s="19"/>
      <c r="M186" s="22"/>
      <c r="N186" s="22"/>
      <c r="O186" s="22"/>
      <c r="P186" s="22"/>
      <c r="Q186" s="22"/>
      <c r="R186" s="22"/>
      <c r="S186" s="22"/>
      <c r="T186" s="22"/>
      <c r="U186" s="22"/>
    </row>
    <row r="187" spans="1:21" s="14" customFormat="1" ht="110.25" x14ac:dyDescent="0.25">
      <c r="A187" s="16">
        <v>171</v>
      </c>
      <c r="B187" s="76" t="s">
        <v>142</v>
      </c>
      <c r="C187" s="76" t="s">
        <v>24</v>
      </c>
      <c r="D187" s="59" t="s">
        <v>249</v>
      </c>
      <c r="E187" s="59" t="s">
        <v>169</v>
      </c>
      <c r="F187" s="69">
        <v>3060</v>
      </c>
      <c r="G187" s="69">
        <v>3060</v>
      </c>
      <c r="H187" s="16">
        <v>2017</v>
      </c>
      <c r="I187" s="16" t="s">
        <v>96</v>
      </c>
      <c r="J187" s="16" t="s">
        <v>96</v>
      </c>
      <c r="K187" s="22"/>
      <c r="L187" s="19"/>
      <c r="M187" s="22"/>
      <c r="N187" s="22"/>
      <c r="O187" s="22"/>
      <c r="P187" s="22"/>
      <c r="Q187" s="22"/>
      <c r="R187" s="22"/>
      <c r="S187" s="22"/>
      <c r="T187" s="22"/>
      <c r="U187" s="22"/>
    </row>
    <row r="188" spans="1:21" s="14" customFormat="1" ht="110.25" x14ac:dyDescent="0.25">
      <c r="A188" s="16">
        <v>172</v>
      </c>
      <c r="B188" s="76" t="s">
        <v>142</v>
      </c>
      <c r="C188" s="76" t="s">
        <v>24</v>
      </c>
      <c r="D188" s="59" t="s">
        <v>250</v>
      </c>
      <c r="E188" s="59" t="s">
        <v>169</v>
      </c>
      <c r="F188" s="69">
        <v>2000</v>
      </c>
      <c r="G188" s="69">
        <v>2000</v>
      </c>
      <c r="H188" s="16">
        <v>2017</v>
      </c>
      <c r="I188" s="16" t="s">
        <v>96</v>
      </c>
      <c r="J188" s="16" t="s">
        <v>96</v>
      </c>
      <c r="K188" s="22"/>
      <c r="L188" s="19"/>
      <c r="M188" s="22"/>
      <c r="N188" s="22"/>
      <c r="O188" s="22"/>
      <c r="P188" s="22"/>
      <c r="Q188" s="22"/>
      <c r="R188" s="22"/>
      <c r="S188" s="22"/>
      <c r="T188" s="22"/>
      <c r="U188" s="22"/>
    </row>
    <row r="189" spans="1:21" s="14" customFormat="1" ht="110.25" x14ac:dyDescent="0.25">
      <c r="A189" s="16">
        <v>173</v>
      </c>
      <c r="B189" s="76" t="s">
        <v>142</v>
      </c>
      <c r="C189" s="76" t="s">
        <v>24</v>
      </c>
      <c r="D189" s="59" t="s">
        <v>251</v>
      </c>
      <c r="E189" s="59" t="s">
        <v>169</v>
      </c>
      <c r="F189" s="69">
        <v>720</v>
      </c>
      <c r="G189" s="69">
        <v>720</v>
      </c>
      <c r="H189" s="16">
        <v>2017</v>
      </c>
      <c r="I189" s="16" t="s">
        <v>96</v>
      </c>
      <c r="J189" s="16" t="s">
        <v>96</v>
      </c>
      <c r="K189" s="22"/>
      <c r="L189" s="19"/>
      <c r="M189" s="22"/>
      <c r="N189" s="22"/>
      <c r="O189" s="22"/>
      <c r="P189" s="22"/>
      <c r="Q189" s="22"/>
      <c r="R189" s="22"/>
      <c r="S189" s="22"/>
      <c r="T189" s="22"/>
      <c r="U189" s="22"/>
    </row>
    <row r="190" spans="1:21" s="14" customFormat="1" ht="110.25" x14ac:dyDescent="0.25">
      <c r="A190" s="16">
        <v>174</v>
      </c>
      <c r="B190" s="76" t="s">
        <v>142</v>
      </c>
      <c r="C190" s="76" t="s">
        <v>24</v>
      </c>
      <c r="D190" s="59" t="s">
        <v>252</v>
      </c>
      <c r="E190" s="59" t="s">
        <v>169</v>
      </c>
      <c r="F190" s="85">
        <v>2700</v>
      </c>
      <c r="G190" s="85">
        <v>2700</v>
      </c>
      <c r="H190" s="16">
        <v>2017</v>
      </c>
      <c r="I190" s="16" t="s">
        <v>96</v>
      </c>
      <c r="J190" s="16" t="s">
        <v>96</v>
      </c>
      <c r="K190" s="22"/>
      <c r="L190" s="19"/>
      <c r="M190" s="22"/>
      <c r="N190" s="22"/>
      <c r="O190" s="22"/>
      <c r="P190" s="22"/>
      <c r="Q190" s="22"/>
      <c r="R190" s="22"/>
      <c r="S190" s="22"/>
      <c r="T190" s="22"/>
      <c r="U190" s="22"/>
    </row>
    <row r="191" spans="1:21" s="14" customFormat="1" ht="110.25" x14ac:dyDescent="0.25">
      <c r="A191" s="16">
        <v>175</v>
      </c>
      <c r="B191" s="76" t="s">
        <v>142</v>
      </c>
      <c r="C191" s="76" t="s">
        <v>24</v>
      </c>
      <c r="D191" s="59" t="s">
        <v>213</v>
      </c>
      <c r="E191" s="59" t="s">
        <v>169</v>
      </c>
      <c r="F191" s="85">
        <v>2200</v>
      </c>
      <c r="G191" s="85">
        <v>2200</v>
      </c>
      <c r="H191" s="16">
        <v>2017</v>
      </c>
      <c r="I191" s="16" t="s">
        <v>96</v>
      </c>
      <c r="J191" s="16" t="s">
        <v>96</v>
      </c>
      <c r="K191" s="22"/>
      <c r="L191" s="19"/>
      <c r="M191" s="22"/>
      <c r="N191" s="22"/>
      <c r="O191" s="22"/>
      <c r="P191" s="22"/>
      <c r="Q191" s="22"/>
      <c r="R191" s="22"/>
      <c r="S191" s="22"/>
      <c r="T191" s="22"/>
      <c r="U191" s="22"/>
    </row>
    <row r="192" spans="1:21" s="14" customFormat="1" ht="110.25" x14ac:dyDescent="0.25">
      <c r="A192" s="16">
        <v>176</v>
      </c>
      <c r="B192" s="76" t="s">
        <v>142</v>
      </c>
      <c r="C192" s="76" t="s">
        <v>24</v>
      </c>
      <c r="D192" s="59" t="s">
        <v>214</v>
      </c>
      <c r="E192" s="59" t="s">
        <v>169</v>
      </c>
      <c r="F192" s="85">
        <v>2000</v>
      </c>
      <c r="G192" s="85">
        <v>2000</v>
      </c>
      <c r="H192" s="16">
        <v>2017</v>
      </c>
      <c r="I192" s="16" t="s">
        <v>96</v>
      </c>
      <c r="J192" s="16" t="s">
        <v>96</v>
      </c>
      <c r="K192" s="22"/>
      <c r="L192" s="19"/>
      <c r="M192" s="22"/>
      <c r="N192" s="22"/>
      <c r="O192" s="22"/>
      <c r="P192" s="22"/>
      <c r="Q192" s="22"/>
      <c r="R192" s="22"/>
      <c r="S192" s="22"/>
      <c r="T192" s="22"/>
      <c r="U192" s="22"/>
    </row>
    <row r="193" spans="1:21" s="14" customFormat="1" ht="110.25" x14ac:dyDescent="0.25">
      <c r="A193" s="16"/>
      <c r="B193" s="75" t="s">
        <v>294</v>
      </c>
      <c r="C193" s="75" t="s">
        <v>23</v>
      </c>
      <c r="D193" s="94" t="s">
        <v>295</v>
      </c>
      <c r="E193" s="75" t="s">
        <v>169</v>
      </c>
      <c r="F193" s="97">
        <v>1400</v>
      </c>
      <c r="G193" s="97">
        <v>1400</v>
      </c>
      <c r="H193" s="99">
        <v>2017</v>
      </c>
      <c r="I193" s="99" t="s">
        <v>96</v>
      </c>
      <c r="J193" s="99" t="s">
        <v>96</v>
      </c>
      <c r="K193" s="97"/>
      <c r="L193" s="19"/>
      <c r="M193" s="22"/>
      <c r="N193" s="22"/>
      <c r="O193" s="22"/>
      <c r="P193" s="22"/>
      <c r="Q193" s="22"/>
      <c r="R193" s="22"/>
      <c r="S193" s="22"/>
      <c r="T193" s="22"/>
      <c r="U193" s="28">
        <v>1400</v>
      </c>
    </row>
    <row r="194" spans="1:21" s="14" customFormat="1" ht="110.25" x14ac:dyDescent="0.25">
      <c r="A194" s="16"/>
      <c r="B194" s="75" t="s">
        <v>294</v>
      </c>
      <c r="C194" s="75" t="s">
        <v>23</v>
      </c>
      <c r="D194" s="94" t="s">
        <v>296</v>
      </c>
      <c r="E194" s="75" t="s">
        <v>169</v>
      </c>
      <c r="F194" s="98">
        <v>22000</v>
      </c>
      <c r="G194" s="98">
        <v>22000</v>
      </c>
      <c r="H194" s="99">
        <v>2017</v>
      </c>
      <c r="I194" s="99" t="s">
        <v>96</v>
      </c>
      <c r="J194" s="99" t="s">
        <v>96</v>
      </c>
      <c r="K194" s="97"/>
      <c r="L194" s="19"/>
      <c r="M194" s="22"/>
      <c r="N194" s="22"/>
      <c r="O194" s="22"/>
      <c r="P194" s="22"/>
      <c r="Q194" s="22"/>
      <c r="R194" s="22"/>
      <c r="S194" s="22"/>
      <c r="T194" s="22"/>
      <c r="U194" s="83">
        <v>22000</v>
      </c>
    </row>
    <row r="195" spans="1:21" s="8" customFormat="1" ht="15.75" x14ac:dyDescent="0.25">
      <c r="A195" s="117" t="s">
        <v>253</v>
      </c>
      <c r="B195" s="118"/>
      <c r="C195" s="118"/>
      <c r="D195" s="118"/>
      <c r="E195" s="119"/>
      <c r="F195" s="9">
        <f t="shared" ref="F195:U195" si="8">SUM(F196:F204)</f>
        <v>12506</v>
      </c>
      <c r="G195" s="9">
        <f t="shared" si="8"/>
        <v>12506</v>
      </c>
      <c r="H195" s="9">
        <f t="shared" si="8"/>
        <v>18153</v>
      </c>
      <c r="I195" s="9">
        <f t="shared" si="8"/>
        <v>0</v>
      </c>
      <c r="J195" s="9">
        <f t="shared" si="8"/>
        <v>0</v>
      </c>
      <c r="K195" s="9">
        <f t="shared" si="8"/>
        <v>0</v>
      </c>
      <c r="L195" s="9">
        <f t="shared" si="8"/>
        <v>0</v>
      </c>
      <c r="M195" s="9">
        <f t="shared" si="8"/>
        <v>0</v>
      </c>
      <c r="N195" s="9">
        <f t="shared" si="8"/>
        <v>0</v>
      </c>
      <c r="O195" s="9">
        <f t="shared" si="8"/>
        <v>0</v>
      </c>
      <c r="P195" s="9">
        <f t="shared" si="8"/>
        <v>0</v>
      </c>
      <c r="Q195" s="9">
        <f t="shared" si="8"/>
        <v>0</v>
      </c>
      <c r="R195" s="9">
        <f t="shared" si="8"/>
        <v>0</v>
      </c>
      <c r="S195" s="9">
        <f t="shared" si="8"/>
        <v>0</v>
      </c>
      <c r="T195" s="9">
        <f t="shared" si="8"/>
        <v>0</v>
      </c>
      <c r="U195" s="9">
        <f t="shared" si="8"/>
        <v>0</v>
      </c>
    </row>
    <row r="196" spans="1:21" s="14" customFormat="1" ht="47.25" x14ac:dyDescent="0.25">
      <c r="A196" s="16">
        <v>2</v>
      </c>
      <c r="B196" s="16" t="s">
        <v>112</v>
      </c>
      <c r="C196" s="22" t="s">
        <v>23</v>
      </c>
      <c r="D196" s="59" t="s">
        <v>254</v>
      </c>
      <c r="E196" s="16" t="s">
        <v>255</v>
      </c>
      <c r="F196" s="44">
        <v>800</v>
      </c>
      <c r="G196" s="44">
        <v>800</v>
      </c>
      <c r="H196" s="16">
        <v>2017</v>
      </c>
      <c r="I196" s="23" t="s">
        <v>96</v>
      </c>
      <c r="J196" s="23" t="s">
        <v>96</v>
      </c>
      <c r="K196" s="38"/>
      <c r="L196" s="45"/>
      <c r="M196" s="45"/>
      <c r="N196" s="45"/>
      <c r="O196" s="45"/>
      <c r="P196" s="45"/>
      <c r="Q196" s="45"/>
      <c r="R196" s="45"/>
      <c r="S196" s="45"/>
      <c r="T196" s="38"/>
      <c r="U196" s="38"/>
    </row>
    <row r="197" spans="1:21" s="14" customFormat="1" ht="47.25" x14ac:dyDescent="0.25">
      <c r="A197" s="16">
        <v>3</v>
      </c>
      <c r="B197" s="23" t="s">
        <v>112</v>
      </c>
      <c r="C197" s="22" t="s">
        <v>23</v>
      </c>
      <c r="D197" s="60" t="s">
        <v>256</v>
      </c>
      <c r="E197" s="23" t="s">
        <v>257</v>
      </c>
      <c r="F197" s="46">
        <v>70</v>
      </c>
      <c r="G197" s="46">
        <v>70</v>
      </c>
      <c r="H197" s="16">
        <v>2017</v>
      </c>
      <c r="I197" s="23" t="s">
        <v>96</v>
      </c>
      <c r="J197" s="23" t="s">
        <v>96</v>
      </c>
      <c r="K197" s="38"/>
      <c r="L197" s="22"/>
      <c r="M197" s="22"/>
      <c r="N197" s="22"/>
      <c r="O197" s="22"/>
      <c r="P197" s="22"/>
      <c r="Q197" s="22"/>
      <c r="R197" s="22"/>
      <c r="S197" s="22"/>
      <c r="T197" s="38"/>
      <c r="U197" s="38"/>
    </row>
    <row r="198" spans="1:21" s="14" customFormat="1" ht="47.25" x14ac:dyDescent="0.25">
      <c r="A198" s="16">
        <v>5</v>
      </c>
      <c r="B198" s="16" t="s">
        <v>124</v>
      </c>
      <c r="C198" s="16" t="s">
        <v>23</v>
      </c>
      <c r="D198" s="59" t="s">
        <v>258</v>
      </c>
      <c r="E198" s="16" t="s">
        <v>126</v>
      </c>
      <c r="F198" s="16">
        <v>1000</v>
      </c>
      <c r="G198" s="16">
        <v>1000</v>
      </c>
      <c r="H198" s="16">
        <v>2017</v>
      </c>
      <c r="I198" s="23" t="s">
        <v>96</v>
      </c>
      <c r="J198" s="23" t="s">
        <v>96</v>
      </c>
      <c r="K198" s="38"/>
      <c r="L198" s="22"/>
      <c r="M198" s="22"/>
      <c r="N198" s="22"/>
      <c r="O198" s="22"/>
      <c r="P198" s="22"/>
      <c r="Q198" s="22"/>
      <c r="R198" s="22"/>
      <c r="S198" s="22"/>
      <c r="T198" s="38"/>
      <c r="U198" s="38"/>
    </row>
    <row r="199" spans="1:21" s="47" customFormat="1" ht="47.25" x14ac:dyDescent="0.25">
      <c r="A199" s="16">
        <v>13</v>
      </c>
      <c r="B199" s="16" t="s">
        <v>112</v>
      </c>
      <c r="C199" s="16" t="s">
        <v>95</v>
      </c>
      <c r="D199" s="59" t="s">
        <v>259</v>
      </c>
      <c r="E199" s="16" t="s">
        <v>260</v>
      </c>
      <c r="F199" s="19">
        <v>2000</v>
      </c>
      <c r="G199" s="19">
        <v>2000</v>
      </c>
      <c r="H199" s="16">
        <v>2017</v>
      </c>
      <c r="I199" s="16" t="s">
        <v>96</v>
      </c>
      <c r="J199" s="16" t="s">
        <v>96</v>
      </c>
      <c r="K199" s="22"/>
      <c r="L199" s="19"/>
      <c r="M199" s="22"/>
      <c r="N199" s="22"/>
      <c r="O199" s="22"/>
      <c r="P199" s="22"/>
      <c r="Q199" s="22"/>
      <c r="R199" s="22"/>
      <c r="S199" s="22"/>
      <c r="T199" s="22"/>
      <c r="U199" s="22"/>
    </row>
    <row r="200" spans="1:21" s="47" customFormat="1" ht="47.25" x14ac:dyDescent="0.25">
      <c r="A200" s="16">
        <v>14</v>
      </c>
      <c r="B200" s="16" t="s">
        <v>112</v>
      </c>
      <c r="C200" s="22" t="s">
        <v>95</v>
      </c>
      <c r="D200" s="59" t="s">
        <v>261</v>
      </c>
      <c r="E200" s="16" t="s">
        <v>260</v>
      </c>
      <c r="F200" s="20">
        <v>150</v>
      </c>
      <c r="G200" s="20">
        <v>150</v>
      </c>
      <c r="H200" s="16">
        <v>2017</v>
      </c>
      <c r="I200" s="16" t="s">
        <v>96</v>
      </c>
      <c r="J200" s="16" t="s">
        <v>96</v>
      </c>
      <c r="K200" s="22"/>
      <c r="L200" s="19"/>
      <c r="M200" s="22"/>
      <c r="N200" s="22"/>
      <c r="O200" s="22"/>
      <c r="P200" s="22"/>
      <c r="Q200" s="22"/>
      <c r="R200" s="22"/>
      <c r="S200" s="22"/>
      <c r="T200" s="22"/>
      <c r="U200" s="22"/>
    </row>
    <row r="201" spans="1:21" s="47" customFormat="1" ht="47.25" x14ac:dyDescent="0.25">
      <c r="A201" s="16">
        <v>15</v>
      </c>
      <c r="B201" s="24" t="s">
        <v>262</v>
      </c>
      <c r="C201" s="32" t="s">
        <v>95</v>
      </c>
      <c r="D201" s="61" t="s">
        <v>263</v>
      </c>
      <c r="E201" s="48" t="s">
        <v>260</v>
      </c>
      <c r="F201" s="24">
        <v>600</v>
      </c>
      <c r="G201" s="24">
        <v>600</v>
      </c>
      <c r="H201" s="16">
        <v>2017</v>
      </c>
      <c r="I201" s="49" t="s">
        <v>96</v>
      </c>
      <c r="J201" s="49" t="s">
        <v>96</v>
      </c>
      <c r="K201" s="22"/>
      <c r="L201" s="19"/>
      <c r="M201" s="22"/>
      <c r="N201" s="22"/>
      <c r="O201" s="22"/>
      <c r="P201" s="22"/>
      <c r="Q201" s="22"/>
      <c r="R201" s="22"/>
      <c r="S201" s="22"/>
      <c r="T201" s="22"/>
      <c r="U201" s="22"/>
    </row>
    <row r="202" spans="1:21" s="47" customFormat="1" ht="47.25" x14ac:dyDescent="0.25">
      <c r="A202" s="16">
        <v>16</v>
      </c>
      <c r="B202" s="16" t="s">
        <v>264</v>
      </c>
      <c r="C202" s="32" t="s">
        <v>95</v>
      </c>
      <c r="D202" s="59" t="s">
        <v>265</v>
      </c>
      <c r="E202" s="16" t="s">
        <v>260</v>
      </c>
      <c r="F202" s="16">
        <v>2500</v>
      </c>
      <c r="G202" s="16">
        <v>2500</v>
      </c>
      <c r="H202" s="16">
        <v>2017</v>
      </c>
      <c r="I202" s="23" t="s">
        <v>96</v>
      </c>
      <c r="J202" s="23" t="s">
        <v>96</v>
      </c>
      <c r="K202" s="22"/>
      <c r="L202" s="19"/>
      <c r="M202" s="22"/>
      <c r="N202" s="22"/>
      <c r="O202" s="22"/>
      <c r="P202" s="22"/>
      <c r="Q202" s="22"/>
      <c r="R202" s="22"/>
      <c r="S202" s="22"/>
      <c r="T202" s="22"/>
      <c r="U202" s="22"/>
    </row>
    <row r="203" spans="1:21" s="47" customFormat="1" ht="47.25" x14ac:dyDescent="0.25">
      <c r="A203" s="16">
        <v>17</v>
      </c>
      <c r="B203" s="16" t="s">
        <v>129</v>
      </c>
      <c r="C203" s="32" t="s">
        <v>95</v>
      </c>
      <c r="D203" s="59" t="s">
        <v>266</v>
      </c>
      <c r="E203" s="16" t="s">
        <v>260</v>
      </c>
      <c r="F203" s="16">
        <v>4186</v>
      </c>
      <c r="G203" s="16">
        <v>4186</v>
      </c>
      <c r="H203" s="16">
        <v>2017</v>
      </c>
      <c r="I203" s="23" t="s">
        <v>96</v>
      </c>
      <c r="J203" s="23" t="s">
        <v>96</v>
      </c>
      <c r="K203" s="22"/>
      <c r="L203" s="19"/>
      <c r="M203" s="22"/>
      <c r="N203" s="22"/>
      <c r="O203" s="22"/>
      <c r="P203" s="22"/>
      <c r="Q203" s="22"/>
      <c r="R203" s="22"/>
      <c r="S203" s="22"/>
      <c r="T203" s="22"/>
      <c r="U203" s="22"/>
    </row>
    <row r="204" spans="1:21" s="47" customFormat="1" ht="47.25" x14ac:dyDescent="0.25">
      <c r="A204" s="16">
        <v>18</v>
      </c>
      <c r="B204" s="16" t="s">
        <v>112</v>
      </c>
      <c r="C204" s="32" t="s">
        <v>95</v>
      </c>
      <c r="D204" s="59" t="s">
        <v>267</v>
      </c>
      <c r="E204" s="16" t="s">
        <v>260</v>
      </c>
      <c r="F204" s="16">
        <v>1200</v>
      </c>
      <c r="G204" s="16">
        <v>1200</v>
      </c>
      <c r="H204" s="16">
        <v>2017</v>
      </c>
      <c r="I204" s="16" t="s">
        <v>96</v>
      </c>
      <c r="J204" s="23" t="s">
        <v>96</v>
      </c>
      <c r="K204" s="22"/>
      <c r="L204" s="19"/>
      <c r="M204" s="22"/>
      <c r="N204" s="22"/>
      <c r="O204" s="22"/>
      <c r="P204" s="22"/>
      <c r="Q204" s="22"/>
      <c r="R204" s="22"/>
      <c r="S204" s="22"/>
      <c r="T204" s="22"/>
      <c r="U204" s="22"/>
    </row>
    <row r="205" spans="1:21" s="8" customFormat="1" ht="15.75" x14ac:dyDescent="0.25">
      <c r="A205" s="114" t="s">
        <v>268</v>
      </c>
      <c r="B205" s="115"/>
      <c r="C205" s="115"/>
      <c r="D205" s="116"/>
      <c r="E205" s="26"/>
      <c r="F205" s="15">
        <f>SUM(F206:F210)</f>
        <v>73468.381999999998</v>
      </c>
      <c r="G205" s="15">
        <f>SUM(G206:G210)</f>
        <v>73468.381999999998</v>
      </c>
      <c r="H205" s="16"/>
      <c r="I205" s="22"/>
      <c r="J205" s="22"/>
      <c r="K205" s="22"/>
      <c r="L205" s="28"/>
      <c r="M205" s="28"/>
      <c r="N205" s="28"/>
      <c r="O205" s="28"/>
      <c r="P205" s="28"/>
      <c r="Q205" s="28"/>
      <c r="R205" s="28"/>
      <c r="S205" s="28"/>
      <c r="T205" s="28"/>
      <c r="U205" s="20"/>
    </row>
    <row r="206" spans="1:21" s="14" customFormat="1" ht="47.25" x14ac:dyDescent="0.25">
      <c r="A206" s="16">
        <v>33</v>
      </c>
      <c r="B206" s="16"/>
      <c r="C206" s="16" t="s">
        <v>23</v>
      </c>
      <c r="D206" s="58" t="s">
        <v>269</v>
      </c>
      <c r="E206" s="16"/>
      <c r="F206" s="19">
        <v>13982.88</v>
      </c>
      <c r="G206" s="19">
        <v>13982.88</v>
      </c>
      <c r="H206" s="16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0"/>
    </row>
    <row r="207" spans="1:21" s="14" customFormat="1" ht="47.25" x14ac:dyDescent="0.25">
      <c r="A207" s="16">
        <v>34</v>
      </c>
      <c r="B207" s="16"/>
      <c r="C207" s="16" t="s">
        <v>23</v>
      </c>
      <c r="D207" s="58" t="s">
        <v>270</v>
      </c>
      <c r="E207" s="16"/>
      <c r="F207" s="19">
        <v>14274.19</v>
      </c>
      <c r="G207" s="19">
        <v>14274.19</v>
      </c>
      <c r="H207" s="16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0"/>
    </row>
    <row r="208" spans="1:21" s="14" customFormat="1" ht="31.5" x14ac:dyDescent="0.25">
      <c r="A208" s="16">
        <v>35</v>
      </c>
      <c r="B208" s="16"/>
      <c r="C208" s="16" t="s">
        <v>23</v>
      </c>
      <c r="D208" s="58" t="s">
        <v>271</v>
      </c>
      <c r="E208" s="16"/>
      <c r="F208" s="19">
        <v>16313.36</v>
      </c>
      <c r="G208" s="19">
        <v>16313.36</v>
      </c>
      <c r="H208" s="16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0"/>
    </row>
    <row r="209" spans="1:21" s="14" customFormat="1" ht="31.5" x14ac:dyDescent="0.25">
      <c r="A209" s="16">
        <v>36</v>
      </c>
      <c r="B209" s="16"/>
      <c r="C209" s="16" t="s">
        <v>23</v>
      </c>
      <c r="D209" s="58" t="s">
        <v>272</v>
      </c>
      <c r="E209" s="16"/>
      <c r="F209" s="19">
        <v>9321.92</v>
      </c>
      <c r="G209" s="19">
        <v>9321.92</v>
      </c>
      <c r="H209" s="16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0"/>
    </row>
    <row r="210" spans="1:21" s="14" customFormat="1" ht="47.25" x14ac:dyDescent="0.25">
      <c r="A210" s="16">
        <v>37</v>
      </c>
      <c r="B210" s="16"/>
      <c r="C210" s="16" t="s">
        <v>23</v>
      </c>
      <c r="D210" s="58" t="s">
        <v>273</v>
      </c>
      <c r="E210" s="16"/>
      <c r="F210" s="19">
        <v>19576.031999999999</v>
      </c>
      <c r="G210" s="19">
        <v>19576.031999999999</v>
      </c>
      <c r="H210" s="16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0"/>
    </row>
    <row r="211" spans="1:21" x14ac:dyDescent="0.45">
      <c r="D211" s="106" t="s">
        <v>333</v>
      </c>
      <c r="F211" s="109">
        <f>F11+F47+F52+F54+F56+F58+F69+F74+F195+F205</f>
        <v>1338989.317</v>
      </c>
      <c r="G211" s="109">
        <f>G11+G47+G52+G54+G56+G58+G69+G74+G195+G205</f>
        <v>1335542.017</v>
      </c>
    </row>
  </sheetData>
  <mergeCells count="34">
    <mergeCell ref="A205:D205"/>
    <mergeCell ref="J5:J8"/>
    <mergeCell ref="A11:E11"/>
    <mergeCell ref="A47:E47"/>
    <mergeCell ref="A52:E52"/>
    <mergeCell ref="A56:E56"/>
    <mergeCell ref="A58:E58"/>
    <mergeCell ref="A54:E54"/>
    <mergeCell ref="P6:P8"/>
    <mergeCell ref="Q6:Q8"/>
    <mergeCell ref="A69:E69"/>
    <mergeCell ref="A74:E74"/>
    <mergeCell ref="A195:E195"/>
    <mergeCell ref="K6:K8"/>
    <mergeCell ref="L6:L8"/>
    <mergeCell ref="M6:M8"/>
    <mergeCell ref="N6:N8"/>
    <mergeCell ref="O6:O8"/>
    <mergeCell ref="O1:U1"/>
    <mergeCell ref="A3:U3"/>
    <mergeCell ref="A5:A8"/>
    <mergeCell ref="B5:B8"/>
    <mergeCell ref="C5:C8"/>
    <mergeCell ref="D5:D8"/>
    <mergeCell ref="E5:E8"/>
    <mergeCell ref="F5:F8"/>
    <mergeCell ref="G5:G8"/>
    <mergeCell ref="H5:H8"/>
    <mergeCell ref="R6:R8"/>
    <mergeCell ref="S6:S8"/>
    <mergeCell ref="T6:T8"/>
    <mergeCell ref="U6:U8"/>
    <mergeCell ref="I5:I8"/>
    <mergeCell ref="K5:S5"/>
  </mergeCells>
  <conditionalFormatting sqref="D70">
    <cfRule type="expression" dxfId="1" priority="1" stopIfTrue="1">
      <formula>AND(COUNTIF($D:$D, D70)&gt;1,NOT(ISBLANK(D70)))</formula>
    </cfRule>
    <cfRule type="expression" dxfId="0" priority="2" stopIfTrue="1">
      <formula>AND(COUNTIF($D:$D, D70)&gt;1,NOT(ISBLANK(D70)))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ZaharEvgen71</dc:creator>
  <cp:lastModifiedBy>Пользователь</cp:lastModifiedBy>
  <dcterms:created xsi:type="dcterms:W3CDTF">2017-08-29T11:47:13Z</dcterms:created>
  <dcterms:modified xsi:type="dcterms:W3CDTF">2017-09-22T10:13:43Z</dcterms:modified>
</cp:coreProperties>
</file>