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G20" i="1"/>
  <c r="C21" i="1"/>
  <c r="C34" i="1"/>
  <c r="F34" i="1"/>
  <c r="E34" i="1"/>
  <c r="G33" i="1"/>
  <c r="C42" i="1"/>
  <c r="F720" i="1"/>
  <c r="E720" i="1"/>
  <c r="G719" i="1"/>
  <c r="C720" i="1"/>
  <c r="C705" i="1"/>
  <c r="E705" i="1"/>
  <c r="F705" i="1"/>
  <c r="G704" i="1"/>
  <c r="G703" i="1"/>
  <c r="F701" i="1"/>
  <c r="E701" i="1"/>
  <c r="C701" i="1"/>
  <c r="G700" i="1"/>
  <c r="G699" i="1"/>
  <c r="F671" i="1"/>
  <c r="E671" i="1"/>
  <c r="G670" i="1"/>
  <c r="C671" i="1"/>
  <c r="F667" i="1"/>
  <c r="E667" i="1"/>
  <c r="C667" i="1"/>
  <c r="G666" i="1"/>
  <c r="G665" i="1"/>
  <c r="F642" i="1"/>
  <c r="E642" i="1"/>
  <c r="C642" i="1"/>
  <c r="G641" i="1"/>
  <c r="G640" i="1"/>
  <c r="G639" i="1"/>
  <c r="G638" i="1"/>
  <c r="G637" i="1"/>
  <c r="G636" i="1"/>
  <c r="G635" i="1"/>
  <c r="F556" i="1"/>
  <c r="E556" i="1"/>
  <c r="C556" i="1"/>
  <c r="G555" i="1"/>
  <c r="G554" i="1"/>
  <c r="G553" i="1"/>
  <c r="G552" i="1"/>
  <c r="G551" i="1"/>
  <c r="G550" i="1"/>
  <c r="G549" i="1"/>
  <c r="G548" i="1"/>
  <c r="G547" i="1"/>
  <c r="F493" i="1"/>
  <c r="E493" i="1"/>
  <c r="C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F401" i="1"/>
  <c r="E401" i="1"/>
  <c r="C401" i="1"/>
  <c r="G400" i="1"/>
  <c r="G399" i="1"/>
  <c r="G398" i="1"/>
  <c r="G397" i="1"/>
  <c r="G396" i="1"/>
  <c r="G395" i="1"/>
  <c r="G394" i="1"/>
  <c r="F421" i="1"/>
  <c r="E421" i="1"/>
  <c r="C421" i="1"/>
  <c r="G420" i="1"/>
  <c r="G419" i="1"/>
  <c r="G418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F221" i="1" l="1"/>
  <c r="E221" i="1"/>
  <c r="C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6" i="1"/>
  <c r="G197" i="1"/>
  <c r="G198" i="1"/>
  <c r="G199" i="1"/>
  <c r="G200" i="1"/>
  <c r="G195" i="1"/>
  <c r="G194" i="1"/>
  <c r="G193" i="1"/>
  <c r="G192" i="1"/>
  <c r="G191" i="1"/>
  <c r="G190" i="1"/>
  <c r="C52" i="1"/>
  <c r="F52" i="1"/>
  <c r="E52" i="1"/>
  <c r="G51" i="1"/>
  <c r="F42" i="1"/>
  <c r="E42" i="1"/>
  <c r="G41" i="1"/>
  <c r="G40" i="1"/>
  <c r="G39" i="1"/>
  <c r="G32" i="1"/>
  <c r="G19" i="1"/>
  <c r="G18" i="1"/>
  <c r="C15" i="1"/>
  <c r="E15" i="1"/>
  <c r="F15" i="1"/>
  <c r="G14" i="1"/>
  <c r="G13" i="1"/>
  <c r="G12" i="1"/>
  <c r="E711" i="1" l="1"/>
  <c r="G17" i="1"/>
  <c r="F711" i="1"/>
  <c r="G38" i="1"/>
  <c r="G37" i="1"/>
  <c r="G702" i="1"/>
  <c r="G705" i="1" s="1"/>
  <c r="F729" i="1" l="1"/>
  <c r="E729" i="1"/>
  <c r="C729" i="1"/>
  <c r="G728" i="1"/>
  <c r="G727" i="1"/>
  <c r="G726" i="1"/>
  <c r="G725" i="1"/>
  <c r="G724" i="1"/>
  <c r="G723" i="1"/>
  <c r="C711" i="1"/>
  <c r="G698" i="1"/>
  <c r="G697" i="1"/>
  <c r="F677" i="1"/>
  <c r="E677" i="1"/>
  <c r="G664" i="1"/>
  <c r="G663" i="1"/>
  <c r="G634" i="1"/>
  <c r="G633" i="1"/>
  <c r="G632" i="1"/>
  <c r="G631" i="1"/>
  <c r="G630" i="1"/>
  <c r="G629" i="1"/>
  <c r="G628" i="1"/>
  <c r="G627" i="1"/>
  <c r="G626" i="1"/>
  <c r="G546" i="1"/>
  <c r="G545" i="1"/>
  <c r="G544" i="1"/>
  <c r="G543" i="1"/>
  <c r="G542" i="1"/>
  <c r="G541" i="1"/>
  <c r="G540" i="1"/>
  <c r="G539" i="1"/>
  <c r="G538" i="1"/>
  <c r="G476" i="1"/>
  <c r="G475" i="1"/>
  <c r="G474" i="1"/>
  <c r="G473" i="1"/>
  <c r="G472" i="1"/>
  <c r="G471" i="1"/>
  <c r="G470" i="1"/>
  <c r="G469" i="1"/>
  <c r="G468" i="1"/>
  <c r="G467" i="1"/>
  <c r="C404" i="1"/>
  <c r="F404" i="1"/>
  <c r="E404" i="1"/>
  <c r="G403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189" i="1"/>
  <c r="G188" i="1"/>
  <c r="G187" i="1"/>
  <c r="G186" i="1"/>
  <c r="G185" i="1"/>
  <c r="G184" i="1"/>
  <c r="G183" i="1"/>
  <c r="G182" i="1"/>
  <c r="G181" i="1"/>
  <c r="G180" i="1"/>
  <c r="G31" i="1"/>
  <c r="G30" i="1"/>
  <c r="G729" i="1" l="1"/>
  <c r="G404" i="1"/>
  <c r="G718" i="1"/>
  <c r="G696" i="1"/>
  <c r="G695" i="1"/>
  <c r="G694" i="1"/>
  <c r="G662" i="1"/>
  <c r="G661" i="1"/>
  <c r="G660" i="1"/>
  <c r="G625" i="1"/>
  <c r="G624" i="1"/>
  <c r="G623" i="1"/>
  <c r="G622" i="1"/>
  <c r="G621" i="1"/>
  <c r="G620" i="1"/>
  <c r="G619" i="1"/>
  <c r="G537" i="1"/>
  <c r="G536" i="1"/>
  <c r="G466" i="1" l="1"/>
  <c r="G465" i="1"/>
  <c r="G464" i="1"/>
  <c r="G463" i="1"/>
  <c r="G462" i="1"/>
  <c r="G461" i="1"/>
  <c r="G460" i="1"/>
  <c r="G459" i="1"/>
  <c r="G458" i="1"/>
  <c r="G417" i="1"/>
  <c r="G348" i="1"/>
  <c r="G347" i="1"/>
  <c r="G346" i="1"/>
  <c r="G345" i="1"/>
  <c r="G344" i="1"/>
  <c r="G343" i="1"/>
  <c r="G342" i="1"/>
  <c r="G341" i="1"/>
  <c r="G34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1" i="1"/>
  <c r="G717" i="1" l="1"/>
  <c r="G710" i="1"/>
  <c r="G709" i="1"/>
  <c r="G693" i="1"/>
  <c r="G692" i="1"/>
  <c r="G691" i="1"/>
  <c r="G690" i="1"/>
  <c r="G689" i="1"/>
  <c r="G688" i="1"/>
  <c r="G687" i="1"/>
  <c r="G686" i="1"/>
  <c r="G685" i="1"/>
  <c r="G684" i="1"/>
  <c r="G657" i="1"/>
  <c r="G656" i="1"/>
  <c r="G618" i="1"/>
  <c r="G617" i="1"/>
  <c r="G616" i="1"/>
  <c r="G615" i="1"/>
  <c r="G614" i="1"/>
  <c r="G535" i="1"/>
  <c r="G534" i="1"/>
  <c r="G533" i="1"/>
  <c r="G532" i="1"/>
  <c r="G531" i="1"/>
  <c r="G530" i="1"/>
  <c r="G529" i="1"/>
  <c r="G528" i="1"/>
  <c r="G457" i="1" l="1"/>
  <c r="G456" i="1"/>
  <c r="G455" i="1"/>
  <c r="G454" i="1"/>
  <c r="G453" i="1"/>
  <c r="G452" i="1"/>
  <c r="G451" i="1"/>
  <c r="G450" i="1"/>
  <c r="G449" i="1"/>
  <c r="G416" i="1"/>
  <c r="G415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155" i="1" l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0" i="1"/>
  <c r="G9" i="1"/>
  <c r="C722" i="1" l="1"/>
  <c r="F722" i="1"/>
  <c r="E722" i="1"/>
  <c r="G721" i="1"/>
  <c r="G722" i="1" s="1"/>
  <c r="F714" i="1"/>
  <c r="G716" i="1"/>
  <c r="C714" i="1"/>
  <c r="E714" i="1"/>
  <c r="G713" i="1"/>
  <c r="G613" i="1"/>
  <c r="G612" i="1"/>
  <c r="G611" i="1"/>
  <c r="G610" i="1"/>
  <c r="G609" i="1"/>
  <c r="G608" i="1"/>
  <c r="G527" i="1"/>
  <c r="G526" i="1"/>
  <c r="G525" i="1"/>
  <c r="G524" i="1"/>
  <c r="G523" i="1"/>
  <c r="G522" i="1"/>
  <c r="G135" i="1"/>
  <c r="G134" i="1"/>
  <c r="G133" i="1"/>
  <c r="G132" i="1"/>
  <c r="G131" i="1"/>
  <c r="G36" i="1"/>
  <c r="G715" i="1" l="1"/>
  <c r="G720" i="1" s="1"/>
  <c r="G607" i="1"/>
  <c r="G606" i="1"/>
  <c r="G605" i="1"/>
  <c r="G604" i="1"/>
  <c r="G603" i="1"/>
  <c r="G602" i="1"/>
  <c r="G601" i="1"/>
  <c r="G600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35" i="1" l="1"/>
  <c r="G42" i="1" s="1"/>
  <c r="G598" i="1"/>
  <c r="G597" i="1"/>
  <c r="G596" i="1"/>
  <c r="G595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118" i="1" l="1"/>
  <c r="G117" i="1"/>
  <c r="G116" i="1"/>
  <c r="G115" i="1"/>
  <c r="G114" i="1"/>
  <c r="G113" i="1"/>
  <c r="G112" i="1"/>
  <c r="G111" i="1"/>
  <c r="G110" i="1"/>
  <c r="G712" i="1" l="1"/>
  <c r="G714" i="1" s="1"/>
  <c r="G649" i="1"/>
  <c r="G648" i="1"/>
  <c r="G647" i="1"/>
  <c r="G646" i="1"/>
  <c r="G645" i="1"/>
  <c r="G644" i="1"/>
  <c r="G592" i="1"/>
  <c r="G591" i="1"/>
  <c r="G590" i="1"/>
  <c r="G589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29" i="1"/>
  <c r="G28" i="1"/>
  <c r="G27" i="1"/>
  <c r="G26" i="1"/>
  <c r="G25" i="1"/>
  <c r="G24" i="1"/>
  <c r="G23" i="1"/>
  <c r="G22" i="1"/>
  <c r="G16" i="1"/>
  <c r="G4" i="1"/>
  <c r="G5" i="1"/>
  <c r="G6" i="1"/>
  <c r="G7" i="1"/>
  <c r="G8" i="1"/>
  <c r="G3" i="1"/>
  <c r="G34" i="1" l="1"/>
  <c r="G15" i="1"/>
  <c r="C677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3" i="1"/>
  <c r="G572" i="1"/>
  <c r="G571" i="1"/>
  <c r="G570" i="1"/>
  <c r="G88" i="1"/>
  <c r="G87" i="1"/>
  <c r="G86" i="1"/>
  <c r="G77" i="1"/>
  <c r="G78" i="1"/>
  <c r="G79" i="1"/>
  <c r="G80" i="1"/>
  <c r="G81" i="1"/>
  <c r="G82" i="1"/>
  <c r="G83" i="1"/>
  <c r="G84" i="1"/>
  <c r="G85" i="1"/>
  <c r="G44" i="1"/>
  <c r="G45" i="1"/>
  <c r="G46" i="1"/>
  <c r="G47" i="1"/>
  <c r="G48" i="1"/>
  <c r="G49" i="1"/>
  <c r="G50" i="1"/>
  <c r="G43" i="1"/>
  <c r="G52" i="1" l="1"/>
  <c r="G65" i="1"/>
  <c r="G66" i="1"/>
  <c r="G67" i="1"/>
  <c r="G68" i="1"/>
  <c r="G69" i="1"/>
  <c r="G70" i="1"/>
  <c r="G71" i="1"/>
  <c r="G72" i="1"/>
  <c r="G73" i="1"/>
  <c r="G74" i="1"/>
  <c r="G75" i="1"/>
  <c r="G76" i="1"/>
  <c r="G54" i="1"/>
  <c r="G55" i="1"/>
  <c r="G56" i="1"/>
  <c r="G57" i="1"/>
  <c r="G58" i="1"/>
  <c r="G59" i="1"/>
  <c r="G60" i="1"/>
  <c r="G61" i="1"/>
  <c r="G62" i="1"/>
  <c r="G63" i="1"/>
  <c r="G64" i="1"/>
  <c r="G53" i="1"/>
  <c r="G221" i="1" l="1"/>
  <c r="G708" i="1"/>
  <c r="G707" i="1"/>
  <c r="G706" i="1"/>
  <c r="G521" i="1"/>
  <c r="G507" i="1"/>
  <c r="G711" i="1" l="1"/>
  <c r="G683" i="1"/>
  <c r="G682" i="1"/>
  <c r="G599" i="1"/>
  <c r="G594" i="1"/>
  <c r="G593" i="1"/>
  <c r="G506" i="1"/>
  <c r="G505" i="1"/>
  <c r="G314" i="1"/>
  <c r="G313" i="1" l="1"/>
  <c r="G312" i="1"/>
  <c r="G311" i="1"/>
  <c r="G681" i="1" l="1"/>
  <c r="G676" i="1"/>
  <c r="G574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672" i="1" l="1"/>
  <c r="G675" i="1"/>
  <c r="G674" i="1"/>
  <c r="G673" i="1"/>
  <c r="G677" i="1" l="1"/>
  <c r="F730" i="1"/>
  <c r="E730" i="1"/>
  <c r="C730" i="1"/>
  <c r="G569" i="1"/>
  <c r="G568" i="1"/>
  <c r="G567" i="1"/>
  <c r="G566" i="1"/>
  <c r="G565" i="1"/>
  <c r="G564" i="1"/>
  <c r="G563" i="1"/>
  <c r="G504" i="1"/>
  <c r="G503" i="1"/>
  <c r="G502" i="1"/>
  <c r="G414" i="1"/>
  <c r="G413" i="1"/>
  <c r="G412" i="1"/>
  <c r="G411" i="1"/>
  <c r="G294" i="1" l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659" i="1" l="1"/>
  <c r="G658" i="1"/>
  <c r="G501" i="1"/>
  <c r="G562" i="1"/>
  <c r="G405" i="1"/>
  <c r="G402" i="1"/>
  <c r="G268" i="1"/>
  <c r="G269" i="1"/>
  <c r="G270" i="1"/>
  <c r="G271" i="1"/>
  <c r="G272" i="1"/>
  <c r="G273" i="1"/>
  <c r="G274" i="1"/>
  <c r="G275" i="1"/>
  <c r="G276" i="1"/>
  <c r="G277" i="1"/>
  <c r="G267" i="1" l="1"/>
  <c r="G653" i="1" l="1"/>
  <c r="G263" i="1"/>
  <c r="G266" i="1" l="1"/>
  <c r="G265" i="1"/>
  <c r="G264" i="1"/>
  <c r="G655" i="1"/>
  <c r="G410" i="1"/>
  <c r="G409" i="1"/>
  <c r="G679" i="1"/>
  <c r="G680" i="1"/>
  <c r="G678" i="1"/>
  <c r="G701" i="1" l="1"/>
  <c r="G447" i="1"/>
  <c r="G446" i="1"/>
  <c r="G445" i="1"/>
  <c r="G444" i="1"/>
  <c r="G443" i="1"/>
  <c r="G260" i="1"/>
  <c r="G259" i="1"/>
  <c r="G261" i="1"/>
  <c r="G258" i="1"/>
  <c r="G257" i="1"/>
  <c r="G256" i="1" l="1"/>
  <c r="G255" i="1"/>
  <c r="G254" i="1"/>
  <c r="G253" i="1"/>
  <c r="G500" i="1" l="1"/>
  <c r="G499" i="1"/>
  <c r="G448" i="1"/>
  <c r="G442" i="1"/>
  <c r="G441" i="1"/>
  <c r="G440" i="1"/>
  <c r="G262" i="1"/>
  <c r="G252" i="1"/>
  <c r="G251" i="1"/>
  <c r="G250" i="1"/>
  <c r="G249" i="1"/>
  <c r="G248" i="1"/>
  <c r="G247" i="1"/>
  <c r="G246" i="1"/>
  <c r="G561" i="1" l="1"/>
  <c r="G498" i="1"/>
  <c r="G439" i="1"/>
  <c r="G245" i="1"/>
  <c r="G244" i="1"/>
  <c r="G243" i="1"/>
  <c r="G242" i="1"/>
  <c r="G241" i="1"/>
  <c r="G240" i="1"/>
  <c r="G239" i="1"/>
  <c r="G238" i="1"/>
  <c r="G237" i="1"/>
  <c r="G560" i="1"/>
  <c r="G497" i="1" l="1"/>
  <c r="G438" i="1"/>
  <c r="G437" i="1"/>
  <c r="G654" i="1" l="1"/>
  <c r="G559" i="1"/>
  <c r="G558" i="1"/>
  <c r="G436" i="1"/>
  <c r="G435" i="1"/>
  <c r="G434" i="1"/>
  <c r="G433" i="1"/>
  <c r="G432" i="1"/>
  <c r="G431" i="1"/>
  <c r="G430" i="1"/>
  <c r="G429" i="1"/>
  <c r="G236" i="1"/>
  <c r="G235" i="1"/>
  <c r="G234" i="1"/>
  <c r="G233" i="1"/>
  <c r="G232" i="1"/>
  <c r="G231" i="1"/>
  <c r="G669" i="1" l="1"/>
  <c r="G668" i="1"/>
  <c r="G652" i="1"/>
  <c r="G651" i="1"/>
  <c r="G650" i="1"/>
  <c r="G643" i="1"/>
  <c r="G557" i="1"/>
  <c r="G642" i="1" s="1"/>
  <c r="G496" i="1"/>
  <c r="G495" i="1"/>
  <c r="G494" i="1"/>
  <c r="G556" i="1" s="1"/>
  <c r="G428" i="1"/>
  <c r="G427" i="1"/>
  <c r="G426" i="1"/>
  <c r="G425" i="1"/>
  <c r="G424" i="1"/>
  <c r="G423" i="1"/>
  <c r="G422" i="1"/>
  <c r="G408" i="1"/>
  <c r="G407" i="1"/>
  <c r="G406" i="1"/>
  <c r="G230" i="1"/>
  <c r="G229" i="1"/>
  <c r="G228" i="1"/>
  <c r="G227" i="1"/>
  <c r="G226" i="1"/>
  <c r="G225" i="1"/>
  <c r="G224" i="1"/>
  <c r="G223" i="1"/>
  <c r="G222" i="1"/>
  <c r="G671" i="1" l="1"/>
  <c r="G667" i="1"/>
  <c r="G493" i="1"/>
  <c r="G421" i="1"/>
  <c r="G401" i="1"/>
  <c r="G730" i="1" l="1"/>
  <c r="G732" i="1" s="1"/>
</calcChain>
</file>

<file path=xl/sharedStrings.xml><?xml version="1.0" encoding="utf-8"?>
<sst xmlns="http://schemas.openxmlformats.org/spreadsheetml/2006/main" count="758" uniqueCount="359">
  <si>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</si>
  <si>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</si>
  <si>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</si>
  <si>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</si>
  <si>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</si>
  <si>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</si>
  <si>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</si>
  <si>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</si>
  <si>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</si>
  <si>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Відділ освіти Попаснянської районної державної адміністрації Луганської області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</si>
  <si>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</si>
  <si>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</si>
  <si>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</si>
  <si>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</si>
  <si>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</si>
  <si>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</si>
  <si>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</si>
  <si>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</si>
  <si>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</si>
  <si>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лампа ЛЕД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</si>
  <si>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</si>
  <si>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</si>
  <si>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</si>
  <si>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</si>
  <si>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</si>
  <si>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</si>
  <si>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</si>
  <si>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овочі</t>
  </si>
  <si>
    <t>КУ "Попаснянська дитяча школа мистецтв"</t>
  </si>
  <si>
    <t>Попаснянська районна державна адміністрація</t>
  </si>
  <si>
    <t>акамулятор</t>
  </si>
  <si>
    <t>каністра</t>
  </si>
  <si>
    <t>Дизельне паливо</t>
  </si>
  <si>
    <t>молочні вироби</t>
  </si>
  <si>
    <t>яйце курине</t>
  </si>
  <si>
    <t>крури</t>
  </si>
  <si>
    <t>послуги з організації харчування</t>
  </si>
  <si>
    <t>запчастини для автобусу</t>
  </si>
  <si>
    <t>холодильник Атлант</t>
  </si>
  <si>
    <t>телефон-факс Panasonic</t>
  </si>
  <si>
    <t>овочі та фрукти</t>
  </si>
  <si>
    <t>яйця</t>
  </si>
  <si>
    <t>какао</t>
  </si>
  <si>
    <t>печиво</t>
  </si>
  <si>
    <t>дріжджі</t>
  </si>
  <si>
    <t>крупа</t>
  </si>
  <si>
    <t>сир плавлений</t>
  </si>
  <si>
    <t>вершкове масло</t>
  </si>
  <si>
    <t>згущене молоко</t>
  </si>
  <si>
    <t>мясопродукти</t>
  </si>
  <si>
    <t>риба свіжозаморожена</t>
  </si>
  <si>
    <t>рослинна олія</t>
  </si>
  <si>
    <t>молочні продукти</t>
  </si>
  <si>
    <t xml:space="preserve">макаронні вироби </t>
  </si>
  <si>
    <t>сіль харчова</t>
  </si>
  <si>
    <t>вентилятор</t>
  </si>
  <si>
    <t xml:space="preserve">канальні стоматологічні інструменти </t>
  </si>
  <si>
    <t>фруктові та овочеві соки</t>
  </si>
  <si>
    <t>офісний папір</t>
  </si>
  <si>
    <t>папір</t>
  </si>
  <si>
    <t>агрохімічні продукти</t>
  </si>
  <si>
    <t>фармацевтична продукція</t>
  </si>
  <si>
    <t>медичні матеріали</t>
  </si>
  <si>
    <t>лікарські засоби</t>
  </si>
  <si>
    <t>дитячі суміші</t>
  </si>
  <si>
    <t>молоко</t>
  </si>
  <si>
    <t>сир твердий</t>
  </si>
  <si>
    <t>морожена риба</t>
  </si>
  <si>
    <t>цукор</t>
  </si>
  <si>
    <t>картопля</t>
  </si>
  <si>
    <t>масло вершкове</t>
  </si>
  <si>
    <t>крупи</t>
  </si>
  <si>
    <t>м'ясо</t>
  </si>
  <si>
    <t>риба</t>
  </si>
  <si>
    <t>молоко сгущене</t>
  </si>
  <si>
    <t>сіль кухонна</t>
  </si>
  <si>
    <t>часник</t>
  </si>
  <si>
    <t>сухофрукти</t>
  </si>
  <si>
    <t>родзинки</t>
  </si>
  <si>
    <t>крупа Артек</t>
  </si>
  <si>
    <t>ікра кабачкова</t>
  </si>
  <si>
    <t>огірок солоний</t>
  </si>
  <si>
    <t>соки фруктові</t>
  </si>
  <si>
    <t>повидло</t>
  </si>
  <si>
    <t>фрукти, овочі</t>
  </si>
  <si>
    <t>борошно пшеничне</t>
  </si>
  <si>
    <t>чай, кава</t>
  </si>
  <si>
    <t>яйця свіжі</t>
  </si>
  <si>
    <t>олія рафінова</t>
  </si>
  <si>
    <t>бензин А-95</t>
  </si>
  <si>
    <t>засоби прання</t>
  </si>
  <si>
    <t>бензин А92</t>
  </si>
  <si>
    <t>звукове обладнання</t>
  </si>
  <si>
    <t>капітальний ремонт будівлі РБК</t>
  </si>
  <si>
    <t>світлове обладнання</t>
  </si>
  <si>
    <t>ремкомплект</t>
  </si>
  <si>
    <t>3 комплекти споруд для фізкультури</t>
  </si>
  <si>
    <t>продукти харчування (ЧП Шевченко Рубежное)</t>
  </si>
  <si>
    <t>картридж для принтерів</t>
  </si>
  <si>
    <t>бензопила</t>
  </si>
  <si>
    <t>принтери та МФУ</t>
  </si>
  <si>
    <t>частини до аудіо-відео обладнання</t>
  </si>
  <si>
    <t>кардіопапір</t>
  </si>
  <si>
    <t>фотохімікати</t>
  </si>
  <si>
    <t>стоматологічні матеріали</t>
  </si>
  <si>
    <t>лабораторні реактиви</t>
  </si>
  <si>
    <t>бланки медичні</t>
  </si>
  <si>
    <t xml:space="preserve">запчастини </t>
  </si>
  <si>
    <t>бензин А-92</t>
  </si>
  <si>
    <t>офісні меблі</t>
  </si>
  <si>
    <t>соки</t>
  </si>
  <si>
    <t>сосиски філейні</t>
  </si>
  <si>
    <t>овочі, фрукти та горіхи</t>
  </si>
  <si>
    <t>ряженка та сметана</t>
  </si>
  <si>
    <t>хек морожений</t>
  </si>
  <si>
    <t>борошно та крупи</t>
  </si>
  <si>
    <t>картопля та горох</t>
  </si>
  <si>
    <t>багатофункціональний принтер</t>
  </si>
  <si>
    <t>принтер Кенон</t>
  </si>
  <si>
    <t>капітальний ремонт будівлі Гірської школи мистецтв</t>
  </si>
  <si>
    <t>послуги з висвітлення діяльності органів влади у газеті</t>
  </si>
  <si>
    <t>КП "Районний краєзнавчий музей"</t>
  </si>
  <si>
    <t>мультимедійний проектор та екран на тринозі</t>
  </si>
  <si>
    <t>гірлянда</t>
  </si>
  <si>
    <t>телевізор</t>
  </si>
  <si>
    <t>комплект учнівський регульований</t>
  </si>
  <si>
    <t>шпалери</t>
  </si>
  <si>
    <t>фарби</t>
  </si>
  <si>
    <t>швейна машинка</t>
  </si>
  <si>
    <t>стінка для кабінета</t>
  </si>
  <si>
    <t>ноутбук</t>
  </si>
  <si>
    <t>компьютер</t>
  </si>
  <si>
    <t>електрична  апаратура</t>
  </si>
  <si>
    <t>замки</t>
  </si>
  <si>
    <t>труби магістральні</t>
  </si>
  <si>
    <t>шпаклевка, мастика</t>
  </si>
  <si>
    <t>офісне устаткування</t>
  </si>
  <si>
    <t>дрель</t>
  </si>
  <si>
    <t>бензин</t>
  </si>
  <si>
    <t>фрукти</t>
  </si>
  <si>
    <t>пральна машина</t>
  </si>
  <si>
    <t>вироби з дроту</t>
  </si>
  <si>
    <t>лампа люміністцентна</t>
  </si>
  <si>
    <t>кап.ремонт моргу</t>
  </si>
  <si>
    <t>кап.ремонт лабораторії</t>
  </si>
  <si>
    <t>ка.ремонт харчоблоку</t>
  </si>
  <si>
    <t xml:space="preserve">ручні інструменти </t>
  </si>
  <si>
    <t>цистерни</t>
  </si>
  <si>
    <t>виключателі та розетки</t>
  </si>
  <si>
    <t>буфетна продукція</t>
  </si>
  <si>
    <t>крахмал</t>
  </si>
  <si>
    <t>заправки та приправи</t>
  </si>
  <si>
    <t>бедро куряче</t>
  </si>
  <si>
    <t>печенье</t>
  </si>
  <si>
    <t>фрукти та овочі</t>
  </si>
  <si>
    <t>масло растительное</t>
  </si>
  <si>
    <t xml:space="preserve">сосиски </t>
  </si>
  <si>
    <t>оброблені фрукти</t>
  </si>
  <si>
    <t>сир кисломолочний</t>
  </si>
  <si>
    <t>сир та творог</t>
  </si>
  <si>
    <t>медалі</t>
  </si>
  <si>
    <t xml:space="preserve">кап.ремонт огорожі </t>
  </si>
  <si>
    <t>знаряддя для чоботаря</t>
  </si>
  <si>
    <t>фен</t>
  </si>
  <si>
    <t>МФУ</t>
  </si>
  <si>
    <t>тенісний стіл</t>
  </si>
  <si>
    <t>лічильні прилади</t>
  </si>
  <si>
    <t>насоси та компресори</t>
  </si>
  <si>
    <t>шини</t>
  </si>
  <si>
    <t>електричні побутові прилади</t>
  </si>
  <si>
    <t>електричний аккамулятор</t>
  </si>
  <si>
    <t>крани</t>
  </si>
  <si>
    <t xml:space="preserve">риба </t>
  </si>
  <si>
    <t>олія</t>
  </si>
  <si>
    <t>сирні продукти</t>
  </si>
  <si>
    <t>борошно</t>
  </si>
  <si>
    <t>чай</t>
  </si>
  <si>
    <t>термос пищевой</t>
  </si>
  <si>
    <t>холодильники</t>
  </si>
  <si>
    <t>продукція для чищення</t>
  </si>
  <si>
    <t>кухонне приладдя</t>
  </si>
  <si>
    <t>сік фруктовий</t>
  </si>
  <si>
    <t>фотоапарат</t>
  </si>
  <si>
    <t>спортовари</t>
  </si>
  <si>
    <t>вешалка</t>
  </si>
  <si>
    <t>стілець офісний</t>
  </si>
  <si>
    <t>Управління соціального захисту населення</t>
  </si>
  <si>
    <t>принтер</t>
  </si>
  <si>
    <t>кондиционер, пилосос</t>
  </si>
  <si>
    <t>господарчі товари(цемент,фарба та інше)</t>
  </si>
  <si>
    <t>господарчі товари та інвентар</t>
  </si>
  <si>
    <t>канцелярські товари</t>
  </si>
  <si>
    <t>запчастини на авто LADA</t>
  </si>
  <si>
    <t>машини для обробки данних</t>
  </si>
  <si>
    <t>аксесуари до робочого одягу</t>
  </si>
  <si>
    <t xml:space="preserve">арматура трубопровідна </t>
  </si>
  <si>
    <t xml:space="preserve">труби </t>
  </si>
  <si>
    <t>внутрішні побутові прилади</t>
  </si>
  <si>
    <t>тестомес</t>
  </si>
  <si>
    <t>мясорубка</t>
  </si>
  <si>
    <t>рентгенівська плівка</t>
  </si>
  <si>
    <t>меблі медичного призначення</t>
  </si>
  <si>
    <t>діагностичне приладдя</t>
  </si>
  <si>
    <t>капуста</t>
  </si>
  <si>
    <t>"Наш сік"</t>
  </si>
  <si>
    <t>зернові культури та картопля</t>
  </si>
  <si>
    <t>мясні продукти</t>
  </si>
  <si>
    <t xml:space="preserve">мат спортивний </t>
  </si>
  <si>
    <t>капремонт будівлі краєзнавчого музею</t>
  </si>
  <si>
    <t>персональні компютери</t>
  </si>
  <si>
    <t>Управління фінансів</t>
  </si>
  <si>
    <t>блок безперебойного живлення</t>
  </si>
  <si>
    <t>автомобіль пасажирський Renault</t>
  </si>
  <si>
    <t xml:space="preserve">послуги позаміських дитячих закладів оздоровлення та відпочинку </t>
  </si>
  <si>
    <t>запчастини для автобуса Еталон і ПАЗ</t>
  </si>
  <si>
    <t>машини для обробки даних</t>
  </si>
  <si>
    <t>мультимедійний комплекс</t>
  </si>
  <si>
    <t>будівельні матеріали</t>
  </si>
  <si>
    <t>подушки та матраци</t>
  </si>
  <si>
    <t>меблі для дитячого садка</t>
  </si>
  <si>
    <t>плита електрична</t>
  </si>
  <si>
    <t>кава,чай</t>
  </si>
  <si>
    <t>картопля та зернові культури</t>
  </si>
  <si>
    <t>медичне обладнання</t>
  </si>
  <si>
    <t>дослідницьке обладнання</t>
  </si>
  <si>
    <t>цистерни, резервуари</t>
  </si>
  <si>
    <t>конструкційні матеріали</t>
  </si>
  <si>
    <t>електричні лампи розжарювання</t>
  </si>
  <si>
    <t>бланки</t>
  </si>
  <si>
    <t>високоточні терези</t>
  </si>
  <si>
    <t>скляний посуд,лабораторне приладдя</t>
  </si>
  <si>
    <t>МФУ,принтер</t>
  </si>
  <si>
    <t>радіосистема</t>
  </si>
  <si>
    <t>журнали</t>
  </si>
  <si>
    <t>стерелізатор сухоповітряний</t>
  </si>
  <si>
    <t>апарат УЗИ</t>
  </si>
  <si>
    <t>електрокардіограф</t>
  </si>
  <si>
    <t>аквадистилятор</t>
  </si>
  <si>
    <t>сік томатний</t>
  </si>
  <si>
    <t>оброблені фрукти та овочі</t>
  </si>
  <si>
    <t xml:space="preserve">олія </t>
  </si>
  <si>
    <t>філе куряче</t>
  </si>
  <si>
    <t>сосиски</t>
  </si>
  <si>
    <t>комплект меблів</t>
  </si>
  <si>
    <t xml:space="preserve">компьютерна миша </t>
  </si>
  <si>
    <t>проектор</t>
  </si>
  <si>
    <t>меблі</t>
  </si>
  <si>
    <t>лінолеум</t>
  </si>
  <si>
    <t>бензин А-92 та дизельне паливо</t>
  </si>
  <si>
    <t>путівки на оздоровлення</t>
  </si>
  <si>
    <t>безперебойник</t>
  </si>
  <si>
    <t>маршрутизатор</t>
  </si>
  <si>
    <t>капітальний ремонт Гірської багапрофільної гімназії</t>
  </si>
  <si>
    <t>вугілля</t>
  </si>
  <si>
    <t>шкільні автобуси</t>
  </si>
  <si>
    <t>шкільні журнали</t>
  </si>
  <si>
    <t>инвектор напряжения</t>
  </si>
  <si>
    <t xml:space="preserve">взуття різне </t>
  </si>
  <si>
    <t>фотокопіювальне обладнання</t>
  </si>
  <si>
    <t>м’ясо</t>
  </si>
  <si>
    <t>будівництво спорт майданчику ЗОШ №1</t>
  </si>
  <si>
    <t>тюль</t>
  </si>
  <si>
    <t>папір для друку</t>
  </si>
  <si>
    <t>спец.рабочий одяг</t>
  </si>
  <si>
    <t>радіатори і котли для опалення</t>
  </si>
  <si>
    <t>аналізатор</t>
  </si>
  <si>
    <t>компьютери та ноутбуки</t>
  </si>
  <si>
    <t>Комунальна організація (установа, заклад) "Попаснянський районний центр соціальної реабілітації дітей-інвалідів "Лелека"</t>
  </si>
  <si>
    <t>двері</t>
  </si>
  <si>
    <t>запчасті</t>
  </si>
  <si>
    <t>шкільні підручники</t>
  </si>
  <si>
    <t>моторні оливи</t>
  </si>
  <si>
    <t>підручники та посібники</t>
  </si>
  <si>
    <t>шкільні меблі</t>
  </si>
  <si>
    <t>дерматоскоп</t>
  </si>
  <si>
    <t>бронхоскоп</t>
  </si>
  <si>
    <t>кап.ремонт рентгенологічного кабінету</t>
  </si>
  <si>
    <t>цифровий флюорограф</t>
  </si>
  <si>
    <t>спец.одяг</t>
  </si>
  <si>
    <t>стоматологічне обладнання</t>
  </si>
  <si>
    <t>пульсометр</t>
  </si>
  <si>
    <t>радіовізіограф</t>
  </si>
  <si>
    <t>фотоколориметр</t>
  </si>
  <si>
    <t>дефібрілятор</t>
  </si>
  <si>
    <t>центріфуга</t>
  </si>
  <si>
    <t>фітометр мікропланшетний</t>
  </si>
  <si>
    <t>електровідсмоктувач</t>
  </si>
  <si>
    <t>стерілізатор повітряний</t>
  </si>
  <si>
    <t>наркозо-дихальний апарат</t>
  </si>
  <si>
    <t>апарат увч</t>
  </si>
  <si>
    <t>канцтовари</t>
  </si>
  <si>
    <t>відлякувач змій</t>
  </si>
  <si>
    <t>печі та приладдя</t>
  </si>
  <si>
    <t xml:space="preserve">мед.матеріали </t>
  </si>
  <si>
    <t>аналізатор глюкози</t>
  </si>
  <si>
    <t>стільці офісні</t>
  </si>
  <si>
    <t>туберкулін</t>
  </si>
  <si>
    <t>вироби домашнього текстилю</t>
  </si>
  <si>
    <t>битова хімія</t>
  </si>
  <si>
    <t>м’ясопродукти</t>
  </si>
  <si>
    <t>молочна продукція</t>
  </si>
  <si>
    <t xml:space="preserve">рибні консерви </t>
  </si>
  <si>
    <t>сосіски</t>
  </si>
  <si>
    <t>сир творожений</t>
  </si>
  <si>
    <t>вугілля кам’яне</t>
  </si>
  <si>
    <t>бензин А95</t>
  </si>
  <si>
    <t>циркуляційний насос</t>
  </si>
  <si>
    <t>пилосос</t>
  </si>
  <si>
    <t>іграшки</t>
  </si>
  <si>
    <t>дошки</t>
  </si>
  <si>
    <t>компьютерна техніка</t>
  </si>
  <si>
    <t>кавролін</t>
  </si>
  <si>
    <t>паливо газ природній</t>
  </si>
  <si>
    <t>постачання теплової енергії</t>
  </si>
  <si>
    <t>Інформація щодо здійснення закупівель через систему PROZORRO  бюджетними установами Попаснянського району за період з 01.01.2017 по 31.10.2017(включно)</t>
  </si>
  <si>
    <t>велосипед Україна</t>
  </si>
  <si>
    <t>машинка для стрижки волосся</t>
  </si>
  <si>
    <t>кап.ремонт покрівлі адмінбудівлі</t>
  </si>
  <si>
    <t>тех.обладнання для навчання в початковій школі</t>
  </si>
  <si>
    <t>комп’ютерне обладнання для навчання в початковій школі</t>
  </si>
  <si>
    <t xml:space="preserve">підручники </t>
  </si>
  <si>
    <t>комп’ютер в зборі</t>
  </si>
  <si>
    <t>природній газ</t>
  </si>
  <si>
    <t>послуги з теплопостачання</t>
  </si>
  <si>
    <t>міжкімнатні двері</t>
  </si>
  <si>
    <t>рамки, подяки</t>
  </si>
  <si>
    <t>бойлер</t>
  </si>
  <si>
    <t>флеш пам'ять</t>
  </si>
  <si>
    <t>послуги з постачання тепла</t>
  </si>
  <si>
    <t>морфін</t>
  </si>
  <si>
    <t>електрична енергія</t>
  </si>
  <si>
    <t>пара</t>
  </si>
  <si>
    <t>інструменти та медичне приладдя</t>
  </si>
  <si>
    <t>послуги з тех.огляду та випробувань</t>
  </si>
  <si>
    <t>стоматологічні інструменти</t>
  </si>
  <si>
    <t>трімер для обрізки гіпсу</t>
  </si>
  <si>
    <t xml:space="preserve">стерілізатор </t>
  </si>
  <si>
    <t>професійний алкотестер</t>
  </si>
  <si>
    <t>продукція тваринництва</t>
  </si>
  <si>
    <t>оброблені фрукти та рвочі</t>
  </si>
  <si>
    <t>продукція борошно</t>
  </si>
  <si>
    <t>гумові вироби</t>
  </si>
  <si>
    <t>світильник</t>
  </si>
  <si>
    <t>фарба,грунтовка</t>
  </si>
  <si>
    <t>елементи електричних схем</t>
  </si>
  <si>
    <t>вироби для ванної кімнати</t>
  </si>
  <si>
    <t>кондиционер</t>
  </si>
  <si>
    <t>мед.обладнання</t>
  </si>
  <si>
    <t>замки,ключ</t>
  </si>
  <si>
    <t>послуги з ремонту та тех.обслуговування мед.обладнання</t>
  </si>
  <si>
    <t>путівки</t>
  </si>
  <si>
    <t>комп’ютерне обладнання</t>
  </si>
  <si>
    <t>ЗАЗ автомобіль</t>
  </si>
  <si>
    <t>захисне взуття</t>
  </si>
  <si>
    <t>сидіння, стільці</t>
  </si>
  <si>
    <t xml:space="preserve">зернові культури </t>
  </si>
  <si>
    <t>банкетки</t>
  </si>
  <si>
    <t>канц.товари</t>
  </si>
  <si>
    <t>частини котлів для сисием центрального опалення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</si>
</sst>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2"/>
  <sheetViews>
    <sheetView tabSelected="1" view="pageBreakPreview" topLeftCell="A709" zoomScale="86" zoomScaleNormal="100" zoomScaleSheetLayoutView="86" workbookViewId="0">
      <selection activeCell="G22" sqref="G22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103" t="s">
        <v>314</v>
      </c>
      <c r="B1" s="103"/>
      <c r="C1" s="103"/>
      <c r="D1" s="103"/>
      <c r="E1" s="103"/>
      <c r="F1" s="103"/>
      <c r="G1" s="103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</row>
    <row r="3" spans="1:7" ht="18" customHeight="1" x14ac:dyDescent="0.25">
      <c r="A3" s="104">
        <v>1</v>
      </c>
      <c r="B3" s="86" t="s">
        <v>14</v>
      </c>
      <c r="C3" s="11">
        <v>1</v>
      </c>
      <c r="D3" s="12" t="s">
        <v>90</v>
      </c>
      <c r="E3" s="13">
        <v>11500</v>
      </c>
      <c r="F3" s="13">
        <v>10080.76</v>
      </c>
      <c r="G3" s="14">
        <f t="shared" ref="G3:G14" si="0">E3-F3</f>
        <v>1419.2399999999998</v>
      </c>
    </row>
    <row r="4" spans="1:7" ht="15.75" x14ac:dyDescent="0.25">
      <c r="A4" s="104"/>
      <c r="B4" s="86"/>
      <c r="C4" s="11">
        <v>1</v>
      </c>
      <c r="D4" s="12" t="s">
        <v>91</v>
      </c>
      <c r="E4" s="13">
        <v>82800</v>
      </c>
      <c r="F4" s="13">
        <v>81972</v>
      </c>
      <c r="G4" s="14">
        <f t="shared" si="0"/>
        <v>828</v>
      </c>
    </row>
    <row r="5" spans="1:7" ht="15.75" x14ac:dyDescent="0.25">
      <c r="A5" s="104"/>
      <c r="B5" s="86"/>
      <c r="C5" s="11">
        <v>1</v>
      </c>
      <c r="D5" s="12" t="s">
        <v>162</v>
      </c>
      <c r="E5" s="13">
        <v>8600</v>
      </c>
      <c r="F5" s="13">
        <v>8400</v>
      </c>
      <c r="G5" s="14">
        <f t="shared" si="0"/>
        <v>200</v>
      </c>
    </row>
    <row r="6" spans="1:7" ht="15.75" x14ac:dyDescent="0.25">
      <c r="A6" s="104"/>
      <c r="B6" s="86"/>
      <c r="C6" s="11">
        <v>1</v>
      </c>
      <c r="D6" s="12" t="s">
        <v>163</v>
      </c>
      <c r="E6" s="13">
        <v>3500</v>
      </c>
      <c r="F6" s="13">
        <v>3200</v>
      </c>
      <c r="G6" s="14">
        <f t="shared" si="0"/>
        <v>300</v>
      </c>
    </row>
    <row r="7" spans="1:7" ht="15.75" x14ac:dyDescent="0.25">
      <c r="A7" s="104"/>
      <c r="B7" s="86"/>
      <c r="C7" s="11">
        <v>1</v>
      </c>
      <c r="D7" s="12" t="s">
        <v>188</v>
      </c>
      <c r="E7" s="13">
        <v>18200</v>
      </c>
      <c r="F7" s="13">
        <v>13464.5</v>
      </c>
      <c r="G7" s="14">
        <f t="shared" si="0"/>
        <v>4735.5</v>
      </c>
    </row>
    <row r="8" spans="1:7" ht="48.75" customHeight="1" x14ac:dyDescent="0.25">
      <c r="A8" s="104"/>
      <c r="B8" s="86"/>
      <c r="C8" s="11">
        <v>1</v>
      </c>
      <c r="D8" s="34" t="s">
        <v>130</v>
      </c>
      <c r="E8" s="13">
        <v>9500</v>
      </c>
      <c r="F8" s="13">
        <v>7405</v>
      </c>
      <c r="G8" s="14">
        <f t="shared" si="0"/>
        <v>2095</v>
      </c>
    </row>
    <row r="9" spans="1:7" ht="15.75" x14ac:dyDescent="0.25">
      <c r="A9" s="104"/>
      <c r="B9" s="86"/>
      <c r="C9" s="34">
        <v>1</v>
      </c>
      <c r="D9" s="34" t="s">
        <v>211</v>
      </c>
      <c r="E9" s="13">
        <v>12000</v>
      </c>
      <c r="F9" s="13">
        <v>8991</v>
      </c>
      <c r="G9" s="14">
        <f t="shared" si="0"/>
        <v>3009</v>
      </c>
    </row>
    <row r="10" spans="1:7" ht="31.5" x14ac:dyDescent="0.25">
      <c r="A10" s="104"/>
      <c r="B10" s="86"/>
      <c r="C10" s="34">
        <v>1</v>
      </c>
      <c r="D10" s="62" t="s">
        <v>212</v>
      </c>
      <c r="E10" s="13">
        <v>303200</v>
      </c>
      <c r="F10" s="13">
        <v>299000</v>
      </c>
      <c r="G10" s="14">
        <f t="shared" si="0"/>
        <v>4200</v>
      </c>
    </row>
    <row r="11" spans="1:7" ht="15.75" x14ac:dyDescent="0.25">
      <c r="A11" s="104"/>
      <c r="B11" s="86"/>
      <c r="C11" s="34">
        <v>1</v>
      </c>
      <c r="D11" s="65" t="s">
        <v>250</v>
      </c>
      <c r="E11" s="13">
        <v>12000</v>
      </c>
      <c r="F11" s="13">
        <v>8991</v>
      </c>
      <c r="G11" s="14">
        <f t="shared" si="0"/>
        <v>3009</v>
      </c>
    </row>
    <row r="12" spans="1:7" ht="15.75" x14ac:dyDescent="0.25">
      <c r="A12" s="104"/>
      <c r="B12" s="86"/>
      <c r="C12" s="79">
        <v>1</v>
      </c>
      <c r="D12" s="78" t="s">
        <v>315</v>
      </c>
      <c r="E12" s="13">
        <v>22000</v>
      </c>
      <c r="F12" s="13">
        <v>17140</v>
      </c>
      <c r="G12" s="14">
        <f t="shared" si="0"/>
        <v>4860</v>
      </c>
    </row>
    <row r="13" spans="1:7" ht="15.75" x14ac:dyDescent="0.25">
      <c r="A13" s="104"/>
      <c r="B13" s="86"/>
      <c r="C13" s="79">
        <v>1</v>
      </c>
      <c r="D13" s="78" t="s">
        <v>162</v>
      </c>
      <c r="E13" s="13">
        <v>11281.2</v>
      </c>
      <c r="F13" s="13">
        <v>11150</v>
      </c>
      <c r="G13" s="14">
        <f t="shared" si="0"/>
        <v>131.20000000000073</v>
      </c>
    </row>
    <row r="14" spans="1:7" ht="15.75" x14ac:dyDescent="0.25">
      <c r="A14" s="104"/>
      <c r="B14" s="86"/>
      <c r="C14" s="79">
        <v>1</v>
      </c>
      <c r="D14" s="78" t="s">
        <v>316</v>
      </c>
      <c r="E14" s="13">
        <v>3900</v>
      </c>
      <c r="F14" s="13">
        <v>3480</v>
      </c>
      <c r="G14" s="14">
        <f t="shared" si="0"/>
        <v>420</v>
      </c>
    </row>
    <row r="15" spans="1:7" ht="18.75" x14ac:dyDescent="0.3">
      <c r="A15" s="101" t="s">
        <v>4</v>
      </c>
      <c r="B15" s="102"/>
      <c r="C15" s="2">
        <f>SUM(C3:C14)</f>
        <v>12</v>
      </c>
      <c r="D15" s="1"/>
      <c r="E15" s="3">
        <f>SUM(E3:E14)</f>
        <v>498481.2</v>
      </c>
      <c r="F15" s="3">
        <f>SUM(F3:F14)</f>
        <v>473274.26</v>
      </c>
      <c r="G15" s="7">
        <f>SUM(G3:G14)</f>
        <v>25206.94</v>
      </c>
    </row>
    <row r="16" spans="1:7" ht="31.5" customHeight="1" x14ac:dyDescent="0.25">
      <c r="A16" s="87">
        <v>2</v>
      </c>
      <c r="B16" s="90" t="s">
        <v>5</v>
      </c>
      <c r="C16" s="11">
        <v>1</v>
      </c>
      <c r="D16" s="12" t="s">
        <v>91</v>
      </c>
      <c r="E16" s="13">
        <v>30000</v>
      </c>
      <c r="F16" s="13">
        <v>29237.5</v>
      </c>
      <c r="G16" s="14">
        <f t="shared" ref="G16:G33" si="1">E16-F16</f>
        <v>762.5</v>
      </c>
    </row>
    <row r="17" spans="1:7" ht="15.75" x14ac:dyDescent="0.25">
      <c r="A17" s="88"/>
      <c r="B17" s="91"/>
      <c r="C17" s="76">
        <v>1</v>
      </c>
      <c r="D17" s="76" t="s">
        <v>306</v>
      </c>
      <c r="E17" s="38">
        <v>21000</v>
      </c>
      <c r="F17" s="38">
        <v>17400</v>
      </c>
      <c r="G17" s="77">
        <f t="shared" si="1"/>
        <v>3600</v>
      </c>
    </row>
    <row r="18" spans="1:7" ht="15.75" x14ac:dyDescent="0.25">
      <c r="A18" s="88"/>
      <c r="B18" s="91"/>
      <c r="C18" s="76">
        <v>1</v>
      </c>
      <c r="D18" s="76" t="s">
        <v>108</v>
      </c>
      <c r="E18" s="38">
        <v>13250</v>
      </c>
      <c r="F18" s="38">
        <v>13225</v>
      </c>
      <c r="G18" s="77">
        <f t="shared" si="1"/>
        <v>25</v>
      </c>
    </row>
    <row r="19" spans="1:7" ht="31.5" x14ac:dyDescent="0.25">
      <c r="A19" s="88"/>
      <c r="B19" s="91"/>
      <c r="C19" s="76">
        <v>1</v>
      </c>
      <c r="D19" s="84" t="s">
        <v>317</v>
      </c>
      <c r="E19" s="38">
        <v>390000</v>
      </c>
      <c r="F19" s="38">
        <v>370251.2</v>
      </c>
      <c r="G19" s="77">
        <f t="shared" si="1"/>
        <v>19748.799999999988</v>
      </c>
    </row>
    <row r="20" spans="1:7" ht="15.75" x14ac:dyDescent="0.25">
      <c r="A20" s="89"/>
      <c r="B20" s="92"/>
      <c r="C20" s="76">
        <v>1</v>
      </c>
      <c r="D20" s="85" t="s">
        <v>322</v>
      </c>
      <c r="E20" s="38">
        <v>325000</v>
      </c>
      <c r="F20" s="38">
        <v>324795.03000000003</v>
      </c>
      <c r="G20" s="77">
        <f t="shared" si="1"/>
        <v>204.96999999997206</v>
      </c>
    </row>
    <row r="21" spans="1:7" ht="18.75" x14ac:dyDescent="0.3">
      <c r="A21" s="93" t="s">
        <v>4</v>
      </c>
      <c r="B21" s="93"/>
      <c r="C21" s="2">
        <f>SUM(C16:C20)</f>
        <v>5</v>
      </c>
      <c r="D21" s="2"/>
      <c r="E21" s="3">
        <f>SUM(E16:E20)</f>
        <v>779250</v>
      </c>
      <c r="F21" s="3">
        <f>SUM(F16:F20)</f>
        <v>754908.73</v>
      </c>
      <c r="G21" s="7">
        <f>SUM(G16:G20)</f>
        <v>24341.26999999996</v>
      </c>
    </row>
    <row r="22" spans="1:7" ht="21.75" customHeight="1" x14ac:dyDescent="0.25">
      <c r="A22" s="87">
        <v>3</v>
      </c>
      <c r="B22" s="90" t="s">
        <v>6</v>
      </c>
      <c r="C22" s="11">
        <v>1</v>
      </c>
      <c r="D22" s="11" t="s">
        <v>92</v>
      </c>
      <c r="E22" s="13">
        <v>65200</v>
      </c>
      <c r="F22" s="13">
        <v>65200</v>
      </c>
      <c r="G22" s="14">
        <f t="shared" si="1"/>
        <v>0</v>
      </c>
    </row>
    <row r="23" spans="1:7" ht="15.75" x14ac:dyDescent="0.25">
      <c r="A23" s="88"/>
      <c r="B23" s="91"/>
      <c r="C23" s="11">
        <v>1</v>
      </c>
      <c r="D23" s="11" t="s">
        <v>93</v>
      </c>
      <c r="E23" s="13">
        <v>986000</v>
      </c>
      <c r="F23" s="13">
        <v>838129.18</v>
      </c>
      <c r="G23" s="14">
        <f t="shared" si="1"/>
        <v>147870.81999999995</v>
      </c>
    </row>
    <row r="24" spans="1:7" ht="15.75" x14ac:dyDescent="0.25">
      <c r="A24" s="88"/>
      <c r="B24" s="91"/>
      <c r="C24" s="11">
        <v>1</v>
      </c>
      <c r="D24" s="11" t="s">
        <v>94</v>
      </c>
      <c r="E24" s="13">
        <v>104800</v>
      </c>
      <c r="F24" s="13">
        <v>78900</v>
      </c>
      <c r="G24" s="14">
        <f t="shared" si="1"/>
        <v>25900</v>
      </c>
    </row>
    <row r="25" spans="1:7" ht="15.75" x14ac:dyDescent="0.25">
      <c r="A25" s="88"/>
      <c r="B25" s="91"/>
      <c r="C25" s="11">
        <v>1</v>
      </c>
      <c r="D25" s="11" t="s">
        <v>123</v>
      </c>
      <c r="E25" s="13">
        <v>27150</v>
      </c>
      <c r="F25" s="13">
        <v>27000</v>
      </c>
      <c r="G25" s="14">
        <f t="shared" si="1"/>
        <v>150</v>
      </c>
    </row>
    <row r="26" spans="1:7" ht="31.5" x14ac:dyDescent="0.25">
      <c r="A26" s="88"/>
      <c r="B26" s="91"/>
      <c r="C26" s="11">
        <v>1</v>
      </c>
      <c r="D26" s="60" t="s">
        <v>189</v>
      </c>
      <c r="E26" s="13">
        <v>6000</v>
      </c>
      <c r="F26" s="13">
        <v>6000</v>
      </c>
      <c r="G26" s="14">
        <f t="shared" si="1"/>
        <v>0</v>
      </c>
    </row>
    <row r="27" spans="1:7" ht="15.75" x14ac:dyDescent="0.25">
      <c r="A27" s="88"/>
      <c r="B27" s="91"/>
      <c r="C27" s="11">
        <v>1</v>
      </c>
      <c r="D27" s="11" t="s">
        <v>58</v>
      </c>
      <c r="E27" s="13">
        <v>10650</v>
      </c>
      <c r="F27" s="13">
        <v>10575</v>
      </c>
      <c r="G27" s="14">
        <f t="shared" si="1"/>
        <v>75</v>
      </c>
    </row>
    <row r="28" spans="1:7" ht="15.75" x14ac:dyDescent="0.25">
      <c r="A28" s="88"/>
      <c r="B28" s="91"/>
      <c r="C28" s="11">
        <v>1</v>
      </c>
      <c r="D28" s="11" t="s">
        <v>136</v>
      </c>
      <c r="E28" s="13">
        <v>22853.4</v>
      </c>
      <c r="F28" s="13">
        <v>22853</v>
      </c>
      <c r="G28" s="14">
        <f t="shared" si="1"/>
        <v>0.40000000000145519</v>
      </c>
    </row>
    <row r="29" spans="1:7" ht="15.75" x14ac:dyDescent="0.25">
      <c r="A29" s="88"/>
      <c r="B29" s="91"/>
      <c r="C29" s="11">
        <v>1</v>
      </c>
      <c r="D29" s="11" t="s">
        <v>190</v>
      </c>
      <c r="E29" s="13">
        <v>18846.25</v>
      </c>
      <c r="F29" s="13">
        <v>18800</v>
      </c>
      <c r="G29" s="14">
        <f t="shared" si="1"/>
        <v>46.25</v>
      </c>
    </row>
    <row r="30" spans="1:7" ht="15.75" x14ac:dyDescent="0.25">
      <c r="A30" s="88"/>
      <c r="B30" s="91"/>
      <c r="C30" s="68">
        <v>1</v>
      </c>
      <c r="D30" s="68" t="s">
        <v>253</v>
      </c>
      <c r="E30" s="13">
        <v>317100</v>
      </c>
      <c r="F30" s="13">
        <v>312570</v>
      </c>
      <c r="G30" s="14">
        <f t="shared" si="1"/>
        <v>4530</v>
      </c>
    </row>
    <row r="31" spans="1:7" ht="15.75" x14ac:dyDescent="0.25">
      <c r="A31" s="88"/>
      <c r="B31" s="91"/>
      <c r="C31" s="68">
        <v>1</v>
      </c>
      <c r="D31" s="68" t="s">
        <v>268</v>
      </c>
      <c r="E31" s="13">
        <v>10000</v>
      </c>
      <c r="F31" s="13">
        <v>10000</v>
      </c>
      <c r="G31" s="14">
        <f t="shared" si="1"/>
        <v>0</v>
      </c>
    </row>
    <row r="32" spans="1:7" ht="15.75" x14ac:dyDescent="0.25">
      <c r="A32" s="88"/>
      <c r="B32" s="91"/>
      <c r="C32" s="79">
        <v>1</v>
      </c>
      <c r="D32" s="79" t="s">
        <v>92</v>
      </c>
      <c r="E32" s="13">
        <v>183366</v>
      </c>
      <c r="F32" s="13">
        <v>169076</v>
      </c>
      <c r="G32" s="14">
        <f t="shared" si="1"/>
        <v>14290</v>
      </c>
    </row>
    <row r="33" spans="1:7" ht="15.75" x14ac:dyDescent="0.25">
      <c r="A33" s="89"/>
      <c r="B33" s="92"/>
      <c r="C33" s="81">
        <v>1</v>
      </c>
      <c r="D33" s="81" t="s">
        <v>322</v>
      </c>
      <c r="E33" s="13">
        <v>979567</v>
      </c>
      <c r="F33" s="13">
        <v>979567</v>
      </c>
      <c r="G33" s="14">
        <f t="shared" si="1"/>
        <v>0</v>
      </c>
    </row>
    <row r="34" spans="1:7" ht="18.75" x14ac:dyDescent="0.3">
      <c r="A34" s="93" t="s">
        <v>4</v>
      </c>
      <c r="B34" s="93"/>
      <c r="C34" s="2">
        <f>SUM(C22:C33)</f>
        <v>12</v>
      </c>
      <c r="D34" s="2"/>
      <c r="E34" s="3">
        <f>SUM(E22:E33)</f>
        <v>2731532.65</v>
      </c>
      <c r="F34" s="3">
        <f>SUM(F22:F33)</f>
        <v>2538670.1800000002</v>
      </c>
      <c r="G34" s="7">
        <f>SUM(G22:G33)</f>
        <v>192862.46999999994</v>
      </c>
    </row>
    <row r="35" spans="1:7" ht="15.75" customHeight="1" x14ac:dyDescent="0.25">
      <c r="A35" s="87">
        <v>4</v>
      </c>
      <c r="B35" s="114" t="s">
        <v>7</v>
      </c>
      <c r="C35" s="11">
        <v>1</v>
      </c>
      <c r="D35" s="11" t="s">
        <v>161</v>
      </c>
      <c r="E35" s="37">
        <v>589378</v>
      </c>
      <c r="F35" s="13">
        <v>581156.96</v>
      </c>
      <c r="G35" s="14">
        <f t="shared" ref="G35:G41" si="2">E35-F35</f>
        <v>8221.0400000000373</v>
      </c>
    </row>
    <row r="36" spans="1:7" ht="15.75" x14ac:dyDescent="0.25">
      <c r="A36" s="88"/>
      <c r="B36" s="115"/>
      <c r="C36" s="11">
        <v>1</v>
      </c>
      <c r="D36" s="60" t="s">
        <v>36</v>
      </c>
      <c r="E36" s="13">
        <v>47040</v>
      </c>
      <c r="F36" s="13">
        <v>47000</v>
      </c>
      <c r="G36" s="14">
        <f t="shared" si="2"/>
        <v>40</v>
      </c>
    </row>
    <row r="37" spans="1:7" ht="15.75" x14ac:dyDescent="0.25">
      <c r="A37" s="88"/>
      <c r="B37" s="115"/>
      <c r="C37" s="73">
        <v>1</v>
      </c>
      <c r="D37" s="72" t="s">
        <v>313</v>
      </c>
      <c r="E37" s="13">
        <v>771458.1</v>
      </c>
      <c r="F37" s="13">
        <v>771458.1</v>
      </c>
      <c r="G37" s="14">
        <f t="shared" si="2"/>
        <v>0</v>
      </c>
    </row>
    <row r="38" spans="1:7" ht="15.75" x14ac:dyDescent="0.25">
      <c r="A38" s="88"/>
      <c r="B38" s="115"/>
      <c r="C38" s="73">
        <v>1</v>
      </c>
      <c r="D38" s="72" t="s">
        <v>36</v>
      </c>
      <c r="E38" s="13">
        <v>263088</v>
      </c>
      <c r="F38" s="13">
        <v>263088</v>
      </c>
      <c r="G38" s="14">
        <f t="shared" si="2"/>
        <v>0</v>
      </c>
    </row>
    <row r="39" spans="1:7" ht="31.5" x14ac:dyDescent="0.25">
      <c r="A39" s="88"/>
      <c r="B39" s="115"/>
      <c r="C39" s="79">
        <v>1</v>
      </c>
      <c r="D39" s="78" t="s">
        <v>318</v>
      </c>
      <c r="E39" s="13">
        <v>25000</v>
      </c>
      <c r="F39" s="13">
        <v>24681</v>
      </c>
      <c r="G39" s="14">
        <f t="shared" si="2"/>
        <v>319</v>
      </c>
    </row>
    <row r="40" spans="1:7" ht="31.5" x14ac:dyDescent="0.25">
      <c r="A40" s="88"/>
      <c r="B40" s="115"/>
      <c r="C40" s="79">
        <v>1</v>
      </c>
      <c r="D40" s="78" t="s">
        <v>319</v>
      </c>
      <c r="E40" s="13">
        <v>25337</v>
      </c>
      <c r="F40" s="13">
        <v>25000</v>
      </c>
      <c r="G40" s="14">
        <f t="shared" si="2"/>
        <v>337</v>
      </c>
    </row>
    <row r="41" spans="1:7" ht="15.75" x14ac:dyDescent="0.25">
      <c r="A41" s="89"/>
      <c r="B41" s="116"/>
      <c r="C41" s="79">
        <v>1</v>
      </c>
      <c r="D41" s="78" t="s">
        <v>320</v>
      </c>
      <c r="E41" s="13">
        <v>26097</v>
      </c>
      <c r="F41" s="13">
        <v>18825</v>
      </c>
      <c r="G41" s="14">
        <f t="shared" si="2"/>
        <v>7272</v>
      </c>
    </row>
    <row r="42" spans="1:7" ht="18.75" x14ac:dyDescent="0.3">
      <c r="A42" s="93" t="s">
        <v>4</v>
      </c>
      <c r="B42" s="93"/>
      <c r="C42" s="2">
        <f>SUM(C35:C41)</f>
        <v>7</v>
      </c>
      <c r="D42" s="2"/>
      <c r="E42" s="3">
        <f>SUM(E35:E41)</f>
        <v>1747398.1</v>
      </c>
      <c r="F42" s="3">
        <f>SUM(F35:F41)</f>
        <v>1731209.06</v>
      </c>
      <c r="G42" s="7">
        <f>SUM(G35:G41)</f>
        <v>16189.040000000037</v>
      </c>
    </row>
    <row r="43" spans="1:7" ht="23.25" customHeight="1" x14ac:dyDescent="0.25">
      <c r="A43" s="94">
        <v>5</v>
      </c>
      <c r="B43" s="90" t="s">
        <v>8</v>
      </c>
      <c r="C43" s="11">
        <v>1</v>
      </c>
      <c r="D43" s="49" t="s">
        <v>36</v>
      </c>
      <c r="E43" s="13">
        <v>165060</v>
      </c>
      <c r="F43" s="13">
        <v>165060</v>
      </c>
      <c r="G43" s="14">
        <f t="shared" ref="G43:G51" si="3">E43-F43</f>
        <v>0</v>
      </c>
    </row>
    <row r="44" spans="1:7" ht="15.75" x14ac:dyDescent="0.25">
      <c r="A44" s="97"/>
      <c r="B44" s="91"/>
      <c r="C44" s="11">
        <v>1</v>
      </c>
      <c r="D44" s="11" t="s">
        <v>124</v>
      </c>
      <c r="E44" s="13">
        <v>45000</v>
      </c>
      <c r="F44" s="13">
        <v>42456</v>
      </c>
      <c r="G44" s="14">
        <f t="shared" si="3"/>
        <v>2544</v>
      </c>
    </row>
    <row r="45" spans="1:7" ht="31.5" x14ac:dyDescent="0.25">
      <c r="A45" s="97"/>
      <c r="B45" s="91"/>
      <c r="C45" s="11">
        <v>1</v>
      </c>
      <c r="D45" s="55" t="s">
        <v>125</v>
      </c>
      <c r="E45" s="13">
        <v>15750</v>
      </c>
      <c r="F45" s="13">
        <v>12599</v>
      </c>
      <c r="G45" s="14">
        <f t="shared" si="3"/>
        <v>3151</v>
      </c>
    </row>
    <row r="46" spans="1:7" ht="15.75" x14ac:dyDescent="0.25">
      <c r="A46" s="97"/>
      <c r="B46" s="91"/>
      <c r="C46" s="11">
        <v>1</v>
      </c>
      <c r="D46" s="11" t="s">
        <v>126</v>
      </c>
      <c r="E46" s="13">
        <v>10368</v>
      </c>
      <c r="F46" s="13">
        <v>7968</v>
      </c>
      <c r="G46" s="14">
        <f t="shared" si="3"/>
        <v>2400</v>
      </c>
    </row>
    <row r="47" spans="1:7" ht="15.75" x14ac:dyDescent="0.25">
      <c r="A47" s="97"/>
      <c r="B47" s="91"/>
      <c r="C47" s="11">
        <v>1</v>
      </c>
      <c r="D47" s="11" t="s">
        <v>127</v>
      </c>
      <c r="E47" s="13">
        <v>10552</v>
      </c>
      <c r="F47" s="13">
        <v>9500</v>
      </c>
      <c r="G47" s="14">
        <f t="shared" si="3"/>
        <v>1052</v>
      </c>
    </row>
    <row r="48" spans="1:7" ht="15.75" x14ac:dyDescent="0.25">
      <c r="A48" s="97"/>
      <c r="B48" s="91"/>
      <c r="C48" s="11">
        <v>1</v>
      </c>
      <c r="D48" s="11" t="s">
        <v>128</v>
      </c>
      <c r="E48" s="13">
        <v>28674</v>
      </c>
      <c r="F48" s="13">
        <v>28000</v>
      </c>
      <c r="G48" s="14">
        <f t="shared" si="3"/>
        <v>674</v>
      </c>
    </row>
    <row r="49" spans="1:7" ht="15.75" x14ac:dyDescent="0.25">
      <c r="A49" s="97"/>
      <c r="B49" s="91"/>
      <c r="C49" s="11">
        <v>1</v>
      </c>
      <c r="D49" s="11" t="s">
        <v>129</v>
      </c>
      <c r="E49" s="13">
        <v>53232</v>
      </c>
      <c r="F49" s="13">
        <v>22870</v>
      </c>
      <c r="G49" s="14">
        <f t="shared" si="3"/>
        <v>30362</v>
      </c>
    </row>
    <row r="50" spans="1:7" ht="15.75" x14ac:dyDescent="0.25">
      <c r="A50" s="97"/>
      <c r="B50" s="91"/>
      <c r="C50" s="11">
        <v>1</v>
      </c>
      <c r="D50" s="11" t="s">
        <v>130</v>
      </c>
      <c r="E50" s="13">
        <v>30000</v>
      </c>
      <c r="F50" s="13">
        <v>26998.98</v>
      </c>
      <c r="G50" s="14">
        <f t="shared" si="3"/>
        <v>3001.0200000000004</v>
      </c>
    </row>
    <row r="51" spans="1:7" ht="15.75" x14ac:dyDescent="0.25">
      <c r="A51" s="95"/>
      <c r="B51" s="92"/>
      <c r="C51" s="79">
        <v>1</v>
      </c>
      <c r="D51" s="79" t="s">
        <v>321</v>
      </c>
      <c r="E51" s="13">
        <v>6500</v>
      </c>
      <c r="F51" s="13">
        <v>5983</v>
      </c>
      <c r="G51" s="14">
        <f t="shared" si="3"/>
        <v>517</v>
      </c>
    </row>
    <row r="52" spans="1:7" ht="18.75" x14ac:dyDescent="0.3">
      <c r="A52" s="93" t="s">
        <v>4</v>
      </c>
      <c r="B52" s="93"/>
      <c r="C52" s="2">
        <f>SUM(C43:C51)</f>
        <v>9</v>
      </c>
      <c r="D52" s="2"/>
      <c r="E52" s="3">
        <f>SUM(E43:E51)</f>
        <v>365136</v>
      </c>
      <c r="F52" s="3">
        <f>SUM(F43:F51)</f>
        <v>321434.98</v>
      </c>
      <c r="G52" s="7">
        <f>SUM(G43:G51)</f>
        <v>43701.020000000004</v>
      </c>
    </row>
    <row r="53" spans="1:7" ht="36.75" customHeight="1" x14ac:dyDescent="0.25">
      <c r="A53" s="87">
        <v>6</v>
      </c>
      <c r="B53" s="90" t="s">
        <v>9</v>
      </c>
      <c r="C53" s="11">
        <v>1</v>
      </c>
      <c r="D53" s="12" t="s">
        <v>26</v>
      </c>
      <c r="E53" s="37">
        <v>33462</v>
      </c>
      <c r="F53" s="13">
        <v>33462</v>
      </c>
      <c r="G53" s="14">
        <f t="shared" ref="G53:G196" si="4">E53-F53</f>
        <v>0</v>
      </c>
    </row>
    <row r="54" spans="1:7" ht="15.75" x14ac:dyDescent="0.25">
      <c r="A54" s="88"/>
      <c r="B54" s="91"/>
      <c r="C54" s="11">
        <v>1</v>
      </c>
      <c r="D54" s="11" t="s">
        <v>30</v>
      </c>
      <c r="E54" s="37">
        <v>6000</v>
      </c>
      <c r="F54" s="13">
        <v>5040</v>
      </c>
      <c r="G54" s="14">
        <f t="shared" si="4"/>
        <v>960</v>
      </c>
    </row>
    <row r="55" spans="1:7" ht="15.75" x14ac:dyDescent="0.25">
      <c r="A55" s="88"/>
      <c r="B55" s="91"/>
      <c r="C55" s="11">
        <v>1</v>
      </c>
      <c r="D55" s="11" t="s">
        <v>19</v>
      </c>
      <c r="E55" s="37">
        <v>6200</v>
      </c>
      <c r="F55" s="13">
        <v>2764.8</v>
      </c>
      <c r="G55" s="14">
        <f t="shared" si="4"/>
        <v>3435.2</v>
      </c>
    </row>
    <row r="56" spans="1:7" ht="15.75" x14ac:dyDescent="0.25">
      <c r="A56" s="88"/>
      <c r="B56" s="91"/>
      <c r="C56" s="11">
        <v>1</v>
      </c>
      <c r="D56" s="11" t="s">
        <v>31</v>
      </c>
      <c r="E56" s="37">
        <v>9000</v>
      </c>
      <c r="F56" s="13">
        <v>8760</v>
      </c>
      <c r="G56" s="14">
        <f t="shared" si="4"/>
        <v>240</v>
      </c>
    </row>
    <row r="57" spans="1:7" ht="15.75" x14ac:dyDescent="0.25">
      <c r="A57" s="88"/>
      <c r="B57" s="91"/>
      <c r="C57" s="11">
        <v>1</v>
      </c>
      <c r="D57" s="11" t="s">
        <v>26</v>
      </c>
      <c r="E57" s="37">
        <v>15822.03</v>
      </c>
      <c r="F57" s="13">
        <v>15818.9</v>
      </c>
      <c r="G57" s="14">
        <f t="shared" si="4"/>
        <v>3.1300000000010186</v>
      </c>
    </row>
    <row r="58" spans="1:7" ht="15.75" x14ac:dyDescent="0.25">
      <c r="A58" s="88"/>
      <c r="B58" s="91"/>
      <c r="C58" s="34">
        <v>1</v>
      </c>
      <c r="D58" s="34" t="s">
        <v>26</v>
      </c>
      <c r="E58" s="37">
        <v>16741.3</v>
      </c>
      <c r="F58" s="13">
        <v>16739.900000000001</v>
      </c>
      <c r="G58" s="14">
        <f t="shared" si="4"/>
        <v>1.3999999999978172</v>
      </c>
    </row>
    <row r="59" spans="1:7" ht="15.75" x14ac:dyDescent="0.25">
      <c r="A59" s="88"/>
      <c r="B59" s="91"/>
      <c r="C59" s="34">
        <v>1</v>
      </c>
      <c r="D59" s="34" t="s">
        <v>26</v>
      </c>
      <c r="E59" s="37">
        <v>14777.05</v>
      </c>
      <c r="F59" s="13">
        <v>14775.23</v>
      </c>
      <c r="G59" s="14">
        <f t="shared" si="4"/>
        <v>1.819999999999709</v>
      </c>
    </row>
    <row r="60" spans="1:7" ht="15.75" x14ac:dyDescent="0.25">
      <c r="A60" s="88"/>
      <c r="B60" s="91"/>
      <c r="C60" s="34">
        <v>1</v>
      </c>
      <c r="D60" s="34" t="s">
        <v>26</v>
      </c>
      <c r="E60" s="37">
        <v>6486</v>
      </c>
      <c r="F60" s="13">
        <v>6480</v>
      </c>
      <c r="G60" s="14">
        <f t="shared" si="4"/>
        <v>6</v>
      </c>
    </row>
    <row r="61" spans="1:7" ht="15.75" x14ac:dyDescent="0.25">
      <c r="A61" s="88"/>
      <c r="B61" s="91"/>
      <c r="C61" s="34">
        <v>1</v>
      </c>
      <c r="D61" s="34" t="s">
        <v>26</v>
      </c>
      <c r="E61" s="37">
        <v>12692.49</v>
      </c>
      <c r="F61" s="13">
        <v>12689.7</v>
      </c>
      <c r="G61" s="14">
        <f t="shared" si="4"/>
        <v>2.7899999999990541</v>
      </c>
    </row>
    <row r="62" spans="1:7" ht="15.75" x14ac:dyDescent="0.25">
      <c r="A62" s="88"/>
      <c r="B62" s="91"/>
      <c r="C62" s="34">
        <v>1</v>
      </c>
      <c r="D62" s="34" t="s">
        <v>26</v>
      </c>
      <c r="E62" s="37">
        <v>14954.2</v>
      </c>
      <c r="F62" s="13">
        <v>14920.4</v>
      </c>
      <c r="G62" s="14">
        <f t="shared" si="4"/>
        <v>33.800000000001091</v>
      </c>
    </row>
    <row r="63" spans="1:7" ht="15.75" x14ac:dyDescent="0.25">
      <c r="A63" s="88"/>
      <c r="B63" s="91"/>
      <c r="C63" s="34">
        <v>1</v>
      </c>
      <c r="D63" s="34" t="s">
        <v>26</v>
      </c>
      <c r="E63" s="37">
        <v>5103.7299999999996</v>
      </c>
      <c r="F63" s="13">
        <v>5100.1000000000004</v>
      </c>
      <c r="G63" s="14">
        <f t="shared" si="4"/>
        <v>3.6299999999991996</v>
      </c>
    </row>
    <row r="64" spans="1:7" ht="15.75" x14ac:dyDescent="0.25">
      <c r="A64" s="88"/>
      <c r="B64" s="91"/>
      <c r="C64" s="34">
        <v>1</v>
      </c>
      <c r="D64" s="34" t="s">
        <v>26</v>
      </c>
      <c r="E64" s="37">
        <v>4421.42</v>
      </c>
      <c r="F64" s="13">
        <v>4420.8500000000004</v>
      </c>
      <c r="G64" s="14">
        <f t="shared" si="4"/>
        <v>0.56999999999970896</v>
      </c>
    </row>
    <row r="65" spans="1:7" ht="15.75" x14ac:dyDescent="0.25">
      <c r="A65" s="88"/>
      <c r="B65" s="91"/>
      <c r="C65" s="34">
        <v>1</v>
      </c>
      <c r="D65" s="34" t="s">
        <v>26</v>
      </c>
      <c r="E65" s="37">
        <v>10209.5</v>
      </c>
      <c r="F65" s="13">
        <v>10209</v>
      </c>
      <c r="G65" s="14">
        <f t="shared" si="4"/>
        <v>0.5</v>
      </c>
    </row>
    <row r="66" spans="1:7" ht="15.75" x14ac:dyDescent="0.25">
      <c r="A66" s="88"/>
      <c r="B66" s="91"/>
      <c r="C66" s="34">
        <v>1</v>
      </c>
      <c r="D66" s="34" t="s">
        <v>26</v>
      </c>
      <c r="E66" s="37">
        <v>5553.2</v>
      </c>
      <c r="F66" s="13">
        <v>5552.5</v>
      </c>
      <c r="G66" s="14">
        <f t="shared" si="4"/>
        <v>0.6999999999998181</v>
      </c>
    </row>
    <row r="67" spans="1:7" ht="15.75" x14ac:dyDescent="0.25">
      <c r="A67" s="88"/>
      <c r="B67" s="91"/>
      <c r="C67" s="34">
        <v>1</v>
      </c>
      <c r="D67" s="34" t="s">
        <v>26</v>
      </c>
      <c r="E67" s="37">
        <v>12117.5</v>
      </c>
      <c r="F67" s="13">
        <v>12115.5</v>
      </c>
      <c r="G67" s="14">
        <f t="shared" si="4"/>
        <v>2</v>
      </c>
    </row>
    <row r="68" spans="1:7" ht="15.75" x14ac:dyDescent="0.25">
      <c r="A68" s="88"/>
      <c r="B68" s="91"/>
      <c r="C68" s="34">
        <v>1</v>
      </c>
      <c r="D68" s="34" t="s">
        <v>26</v>
      </c>
      <c r="E68" s="37">
        <v>3626.8</v>
      </c>
      <c r="F68" s="13">
        <v>3625.5</v>
      </c>
      <c r="G68" s="14">
        <f t="shared" si="4"/>
        <v>1.3000000000001819</v>
      </c>
    </row>
    <row r="69" spans="1:7" ht="15.75" x14ac:dyDescent="0.25">
      <c r="A69" s="88"/>
      <c r="B69" s="91"/>
      <c r="C69" s="34">
        <v>1</v>
      </c>
      <c r="D69" s="34" t="s">
        <v>26</v>
      </c>
      <c r="E69" s="37">
        <v>8188.43</v>
      </c>
      <c r="F69" s="13">
        <v>8182.43</v>
      </c>
      <c r="G69" s="14">
        <f t="shared" si="4"/>
        <v>6</v>
      </c>
    </row>
    <row r="70" spans="1:7" ht="15.75" x14ac:dyDescent="0.25">
      <c r="A70" s="88"/>
      <c r="B70" s="91"/>
      <c r="C70" s="34">
        <v>1</v>
      </c>
      <c r="D70" s="34" t="s">
        <v>26</v>
      </c>
      <c r="E70" s="37">
        <v>24816</v>
      </c>
      <c r="F70" s="13">
        <v>24816</v>
      </c>
      <c r="G70" s="14">
        <f t="shared" si="4"/>
        <v>0</v>
      </c>
    </row>
    <row r="71" spans="1:7" ht="15.75" x14ac:dyDescent="0.25">
      <c r="A71" s="88"/>
      <c r="B71" s="91"/>
      <c r="C71" s="34">
        <v>1</v>
      </c>
      <c r="D71" s="34" t="s">
        <v>26</v>
      </c>
      <c r="E71" s="37">
        <v>9599.9</v>
      </c>
      <c r="F71" s="13">
        <v>9599.0499999999993</v>
      </c>
      <c r="G71" s="14">
        <f t="shared" si="4"/>
        <v>0.8500000000003638</v>
      </c>
    </row>
    <row r="72" spans="1:7" ht="15.75" x14ac:dyDescent="0.25">
      <c r="A72" s="88"/>
      <c r="B72" s="91"/>
      <c r="C72" s="34">
        <v>1</v>
      </c>
      <c r="D72" s="34" t="s">
        <v>26</v>
      </c>
      <c r="E72" s="37">
        <v>10385</v>
      </c>
      <c r="F72" s="13">
        <v>10384.9</v>
      </c>
      <c r="G72" s="14">
        <f t="shared" si="4"/>
        <v>0.1000000000003638</v>
      </c>
    </row>
    <row r="73" spans="1:7" ht="15.75" x14ac:dyDescent="0.25">
      <c r="A73" s="88"/>
      <c r="B73" s="91"/>
      <c r="C73" s="34">
        <v>1</v>
      </c>
      <c r="D73" s="34" t="s">
        <v>26</v>
      </c>
      <c r="E73" s="37">
        <v>7698.35</v>
      </c>
      <c r="F73" s="13">
        <v>7695.1</v>
      </c>
      <c r="G73" s="14">
        <f t="shared" si="4"/>
        <v>3.25</v>
      </c>
    </row>
    <row r="74" spans="1:7" ht="15.75" x14ac:dyDescent="0.25">
      <c r="A74" s="88"/>
      <c r="B74" s="91"/>
      <c r="C74" s="11">
        <v>1</v>
      </c>
      <c r="D74" s="34" t="s">
        <v>26</v>
      </c>
      <c r="E74" s="37">
        <v>5274</v>
      </c>
      <c r="F74" s="13">
        <v>5205.8</v>
      </c>
      <c r="G74" s="14">
        <f t="shared" si="4"/>
        <v>68.199999999999818</v>
      </c>
    </row>
    <row r="75" spans="1:7" ht="15.75" x14ac:dyDescent="0.25">
      <c r="A75" s="88"/>
      <c r="B75" s="91"/>
      <c r="C75" s="11">
        <v>1</v>
      </c>
      <c r="D75" s="34" t="s">
        <v>26</v>
      </c>
      <c r="E75" s="13">
        <v>8035</v>
      </c>
      <c r="F75" s="13">
        <v>8030.25</v>
      </c>
      <c r="G75" s="14">
        <f t="shared" si="4"/>
        <v>4.75</v>
      </c>
    </row>
    <row r="76" spans="1:7" ht="15.75" x14ac:dyDescent="0.25">
      <c r="A76" s="88"/>
      <c r="B76" s="91"/>
      <c r="C76" s="11">
        <v>1</v>
      </c>
      <c r="D76" s="34" t="s">
        <v>26</v>
      </c>
      <c r="E76" s="13">
        <v>18826.150000000001</v>
      </c>
      <c r="F76" s="13">
        <v>18809.5</v>
      </c>
      <c r="G76" s="14">
        <f t="shared" si="4"/>
        <v>16.650000000001455</v>
      </c>
    </row>
    <row r="77" spans="1:7" ht="15.75" x14ac:dyDescent="0.25">
      <c r="A77" s="88"/>
      <c r="B77" s="91"/>
      <c r="C77" s="18">
        <v>1</v>
      </c>
      <c r="D77" s="34" t="s">
        <v>26</v>
      </c>
      <c r="E77" s="13">
        <v>6664.5</v>
      </c>
      <c r="F77" s="13">
        <v>5229.5</v>
      </c>
      <c r="G77" s="14">
        <f t="shared" si="4"/>
        <v>1435</v>
      </c>
    </row>
    <row r="78" spans="1:7" ht="15.75" x14ac:dyDescent="0.25">
      <c r="A78" s="88"/>
      <c r="B78" s="91"/>
      <c r="C78" s="18">
        <v>1</v>
      </c>
      <c r="D78" s="34" t="s">
        <v>26</v>
      </c>
      <c r="E78" s="13">
        <v>177626</v>
      </c>
      <c r="F78" s="13">
        <v>177626</v>
      </c>
      <c r="G78" s="14">
        <f t="shared" si="4"/>
        <v>0</v>
      </c>
    </row>
    <row r="79" spans="1:7" ht="15.75" x14ac:dyDescent="0.25">
      <c r="A79" s="88"/>
      <c r="B79" s="91"/>
      <c r="C79" s="29">
        <v>1</v>
      </c>
      <c r="D79" s="34" t="s">
        <v>26</v>
      </c>
      <c r="E79" s="13">
        <v>4281.5</v>
      </c>
      <c r="F79" s="13">
        <v>4281</v>
      </c>
      <c r="G79" s="14">
        <f t="shared" si="4"/>
        <v>0.5</v>
      </c>
    </row>
    <row r="80" spans="1:7" ht="15.75" x14ac:dyDescent="0.25">
      <c r="A80" s="88"/>
      <c r="B80" s="91"/>
      <c r="C80" s="29">
        <v>1</v>
      </c>
      <c r="D80" s="34" t="s">
        <v>26</v>
      </c>
      <c r="E80" s="13">
        <v>141008.5</v>
      </c>
      <c r="F80" s="13">
        <v>141001.5</v>
      </c>
      <c r="G80" s="14">
        <f t="shared" si="4"/>
        <v>7</v>
      </c>
    </row>
    <row r="81" spans="1:7" ht="15.75" x14ac:dyDescent="0.25">
      <c r="A81" s="88"/>
      <c r="B81" s="91"/>
      <c r="C81" s="29">
        <v>1</v>
      </c>
      <c r="D81" s="34" t="s">
        <v>26</v>
      </c>
      <c r="E81" s="13">
        <v>9222.09</v>
      </c>
      <c r="F81" s="13">
        <v>9221.6</v>
      </c>
      <c r="G81" s="14">
        <f t="shared" si="4"/>
        <v>0.48999999999978172</v>
      </c>
    </row>
    <row r="82" spans="1:7" ht="15.75" x14ac:dyDescent="0.25">
      <c r="A82" s="88"/>
      <c r="B82" s="91"/>
      <c r="C82" s="29">
        <v>1</v>
      </c>
      <c r="D82" s="29" t="s">
        <v>37</v>
      </c>
      <c r="E82" s="13">
        <v>31000</v>
      </c>
      <c r="F82" s="13">
        <v>29700</v>
      </c>
      <c r="G82" s="14">
        <f t="shared" si="4"/>
        <v>1300</v>
      </c>
    </row>
    <row r="83" spans="1:7" ht="15.75" x14ac:dyDescent="0.25">
      <c r="A83" s="88"/>
      <c r="B83" s="91"/>
      <c r="C83" s="29">
        <v>1</v>
      </c>
      <c r="D83" s="29" t="s">
        <v>26</v>
      </c>
      <c r="E83" s="13">
        <v>3835.9</v>
      </c>
      <c r="F83" s="13">
        <v>3814</v>
      </c>
      <c r="G83" s="14">
        <f t="shared" si="4"/>
        <v>21.900000000000091</v>
      </c>
    </row>
    <row r="84" spans="1:7" ht="15.75" x14ac:dyDescent="0.25">
      <c r="A84" s="88"/>
      <c r="B84" s="91"/>
      <c r="C84" s="33">
        <v>1</v>
      </c>
      <c r="D84" s="34" t="s">
        <v>26</v>
      </c>
      <c r="E84" s="13">
        <v>5617.23</v>
      </c>
      <c r="F84" s="13">
        <v>5612</v>
      </c>
      <c r="G84" s="14">
        <f t="shared" si="4"/>
        <v>5.2299999999995634</v>
      </c>
    </row>
    <row r="85" spans="1:7" ht="15.75" x14ac:dyDescent="0.25">
      <c r="A85" s="88"/>
      <c r="B85" s="91"/>
      <c r="C85" s="34">
        <v>1</v>
      </c>
      <c r="D85" s="34" t="s">
        <v>26</v>
      </c>
      <c r="E85" s="13">
        <v>9231.2000000000007</v>
      </c>
      <c r="F85" s="13">
        <v>7107</v>
      </c>
      <c r="G85" s="14">
        <f t="shared" si="4"/>
        <v>2124.2000000000007</v>
      </c>
    </row>
    <row r="86" spans="1:7" ht="15.75" x14ac:dyDescent="0.25">
      <c r="A86" s="88"/>
      <c r="B86" s="91"/>
      <c r="C86" s="34">
        <v>1</v>
      </c>
      <c r="D86" s="34" t="s">
        <v>26</v>
      </c>
      <c r="E86" s="13">
        <v>11628.25</v>
      </c>
      <c r="F86" s="13">
        <v>11602.4</v>
      </c>
      <c r="G86" s="14">
        <f t="shared" si="4"/>
        <v>25.850000000000364</v>
      </c>
    </row>
    <row r="87" spans="1:7" ht="15.75" x14ac:dyDescent="0.25">
      <c r="A87" s="88"/>
      <c r="B87" s="91"/>
      <c r="C87" s="34">
        <v>1</v>
      </c>
      <c r="D87" s="34" t="s">
        <v>26</v>
      </c>
      <c r="E87" s="13">
        <v>10665.8</v>
      </c>
      <c r="F87" s="13">
        <v>10660.8</v>
      </c>
      <c r="G87" s="14">
        <f t="shared" si="4"/>
        <v>5</v>
      </c>
    </row>
    <row r="88" spans="1:7" ht="15.75" x14ac:dyDescent="0.25">
      <c r="A88" s="88"/>
      <c r="B88" s="91"/>
      <c r="C88" s="34">
        <v>1</v>
      </c>
      <c r="D88" s="34" t="s">
        <v>26</v>
      </c>
      <c r="E88" s="13">
        <v>10019.1</v>
      </c>
      <c r="F88" s="13">
        <v>8612.1</v>
      </c>
      <c r="G88" s="14">
        <f t="shared" si="4"/>
        <v>1407</v>
      </c>
    </row>
    <row r="89" spans="1:7" ht="15.75" x14ac:dyDescent="0.25">
      <c r="A89" s="88"/>
      <c r="B89" s="91"/>
      <c r="C89" s="34">
        <v>1</v>
      </c>
      <c r="D89" s="34" t="s">
        <v>26</v>
      </c>
      <c r="E89" s="13">
        <v>7941</v>
      </c>
      <c r="F89" s="13">
        <v>7881.25</v>
      </c>
      <c r="G89" s="14">
        <f t="shared" si="4"/>
        <v>59.75</v>
      </c>
    </row>
    <row r="90" spans="1:7" ht="15.75" x14ac:dyDescent="0.25">
      <c r="A90" s="88"/>
      <c r="B90" s="91"/>
      <c r="C90" s="34">
        <v>1</v>
      </c>
      <c r="D90" s="34" t="s">
        <v>26</v>
      </c>
      <c r="E90" s="37">
        <v>18577.349999999999</v>
      </c>
      <c r="F90" s="37">
        <v>18549.25</v>
      </c>
      <c r="G90" s="14">
        <f t="shared" si="4"/>
        <v>28.099999999998545</v>
      </c>
    </row>
    <row r="91" spans="1:7" ht="15.75" x14ac:dyDescent="0.25">
      <c r="A91" s="88"/>
      <c r="B91" s="91"/>
      <c r="C91" s="34">
        <v>1</v>
      </c>
      <c r="D91" s="34" t="s">
        <v>26</v>
      </c>
      <c r="E91" s="13">
        <v>4292.97</v>
      </c>
      <c r="F91" s="13">
        <v>4270.25</v>
      </c>
      <c r="G91" s="14">
        <f t="shared" si="4"/>
        <v>22.720000000000255</v>
      </c>
    </row>
    <row r="92" spans="1:7" ht="15.75" x14ac:dyDescent="0.25">
      <c r="A92" s="88"/>
      <c r="B92" s="91"/>
      <c r="C92" s="34">
        <v>1</v>
      </c>
      <c r="D92" s="34" t="s">
        <v>26</v>
      </c>
      <c r="E92" s="13">
        <v>6582.65</v>
      </c>
      <c r="F92" s="13">
        <v>6580.8</v>
      </c>
      <c r="G92" s="14">
        <f t="shared" si="4"/>
        <v>1.8499999999994543</v>
      </c>
    </row>
    <row r="93" spans="1:7" ht="15.75" x14ac:dyDescent="0.25">
      <c r="A93" s="88"/>
      <c r="B93" s="91"/>
      <c r="C93" s="34">
        <v>1</v>
      </c>
      <c r="D93" s="34" t="s">
        <v>26</v>
      </c>
      <c r="E93" s="13">
        <v>3899.77</v>
      </c>
      <c r="F93" s="13">
        <v>3796.23</v>
      </c>
      <c r="G93" s="14">
        <f t="shared" si="4"/>
        <v>103.53999999999996</v>
      </c>
    </row>
    <row r="94" spans="1:7" ht="15.75" x14ac:dyDescent="0.25">
      <c r="A94" s="88"/>
      <c r="B94" s="91"/>
      <c r="C94" s="34">
        <v>1</v>
      </c>
      <c r="D94" s="34" t="s">
        <v>26</v>
      </c>
      <c r="E94" s="13">
        <v>5074.78</v>
      </c>
      <c r="F94" s="13">
        <v>5009.75</v>
      </c>
      <c r="G94" s="14">
        <f t="shared" si="4"/>
        <v>65.029999999999745</v>
      </c>
    </row>
    <row r="95" spans="1:7" ht="15.75" x14ac:dyDescent="0.25">
      <c r="A95" s="88"/>
      <c r="B95" s="91"/>
      <c r="C95" s="34">
        <v>1</v>
      </c>
      <c r="D95" s="34" t="s">
        <v>26</v>
      </c>
      <c r="E95" s="13">
        <v>4771</v>
      </c>
      <c r="F95" s="13">
        <v>4770.5</v>
      </c>
      <c r="G95" s="14">
        <f t="shared" si="4"/>
        <v>0.5</v>
      </c>
    </row>
    <row r="96" spans="1:7" ht="15.75" x14ac:dyDescent="0.25">
      <c r="A96" s="88"/>
      <c r="B96" s="91"/>
      <c r="C96" s="34">
        <v>1</v>
      </c>
      <c r="D96" s="34" t="s">
        <v>26</v>
      </c>
      <c r="E96" s="13">
        <v>6572.5</v>
      </c>
      <c r="F96" s="13">
        <v>6270.5</v>
      </c>
      <c r="G96" s="14">
        <f t="shared" si="4"/>
        <v>302</v>
      </c>
    </row>
    <row r="97" spans="1:7" ht="15.75" x14ac:dyDescent="0.25">
      <c r="A97" s="88"/>
      <c r="B97" s="91"/>
      <c r="C97" s="34">
        <v>1</v>
      </c>
      <c r="D97" s="34" t="s">
        <v>26</v>
      </c>
      <c r="E97" s="13">
        <v>5728</v>
      </c>
      <c r="F97" s="13">
        <v>5717.1</v>
      </c>
      <c r="G97" s="14">
        <f t="shared" si="4"/>
        <v>10.899999999999636</v>
      </c>
    </row>
    <row r="98" spans="1:7" ht="15.75" x14ac:dyDescent="0.25">
      <c r="A98" s="88"/>
      <c r="B98" s="91"/>
      <c r="C98" s="34">
        <v>1</v>
      </c>
      <c r="D98" s="34" t="s">
        <v>95</v>
      </c>
      <c r="E98" s="13">
        <v>3000</v>
      </c>
      <c r="F98" s="13">
        <v>2624.65</v>
      </c>
      <c r="G98" s="14">
        <f t="shared" si="4"/>
        <v>375.34999999999991</v>
      </c>
    </row>
    <row r="99" spans="1:7" ht="15.75" x14ac:dyDescent="0.25">
      <c r="A99" s="88"/>
      <c r="B99" s="91"/>
      <c r="C99" s="34">
        <v>1</v>
      </c>
      <c r="D99" s="34" t="s">
        <v>26</v>
      </c>
      <c r="E99" s="13">
        <v>9696.2000000000007</v>
      </c>
      <c r="F99" s="13">
        <v>9635.2000000000007</v>
      </c>
      <c r="G99" s="14">
        <f t="shared" si="4"/>
        <v>61</v>
      </c>
    </row>
    <row r="100" spans="1:7" ht="15.75" x14ac:dyDescent="0.25">
      <c r="A100" s="88"/>
      <c r="B100" s="91"/>
      <c r="C100" s="34">
        <v>1</v>
      </c>
      <c r="D100" s="34" t="s">
        <v>26</v>
      </c>
      <c r="E100" s="13">
        <v>8495</v>
      </c>
      <c r="F100" s="13">
        <v>8471.6</v>
      </c>
      <c r="G100" s="14">
        <f t="shared" si="4"/>
        <v>23.399999999999636</v>
      </c>
    </row>
    <row r="101" spans="1:7" ht="31.5" x14ac:dyDescent="0.25">
      <c r="A101" s="88"/>
      <c r="B101" s="91"/>
      <c r="C101" s="34">
        <v>1</v>
      </c>
      <c r="D101" s="52" t="s">
        <v>96</v>
      </c>
      <c r="E101" s="13">
        <v>180000</v>
      </c>
      <c r="F101" s="13">
        <v>59900</v>
      </c>
      <c r="G101" s="14">
        <f t="shared" si="4"/>
        <v>120100</v>
      </c>
    </row>
    <row r="102" spans="1:7" ht="15.75" x14ac:dyDescent="0.25">
      <c r="A102" s="88"/>
      <c r="B102" s="91"/>
      <c r="C102" s="34">
        <v>1</v>
      </c>
      <c r="D102" s="34" t="s">
        <v>31</v>
      </c>
      <c r="E102" s="13">
        <v>4000</v>
      </c>
      <c r="F102" s="13">
        <v>3200</v>
      </c>
      <c r="G102" s="14">
        <f t="shared" si="4"/>
        <v>800</v>
      </c>
    </row>
    <row r="103" spans="1:7" ht="15.75" x14ac:dyDescent="0.25">
      <c r="A103" s="88"/>
      <c r="B103" s="91"/>
      <c r="C103" s="34">
        <v>1</v>
      </c>
      <c r="D103" s="34" t="s">
        <v>37</v>
      </c>
      <c r="E103" s="13">
        <v>5000</v>
      </c>
      <c r="F103" s="13">
        <v>3799</v>
      </c>
      <c r="G103" s="14">
        <f t="shared" si="4"/>
        <v>1201</v>
      </c>
    </row>
    <row r="104" spans="1:7" ht="15.75" x14ac:dyDescent="0.25">
      <c r="A104" s="88"/>
      <c r="B104" s="91"/>
      <c r="C104" s="34">
        <v>1</v>
      </c>
      <c r="D104" s="34" t="s">
        <v>26</v>
      </c>
      <c r="E104" s="13">
        <v>9621.2999999999993</v>
      </c>
      <c r="F104" s="13">
        <v>9619.9500000000007</v>
      </c>
      <c r="G104" s="14">
        <f t="shared" si="4"/>
        <v>1.3499999999985448</v>
      </c>
    </row>
    <row r="105" spans="1:7" ht="15.75" x14ac:dyDescent="0.25">
      <c r="A105" s="88"/>
      <c r="B105" s="91"/>
      <c r="C105" s="34">
        <v>1</v>
      </c>
      <c r="D105" s="34" t="s">
        <v>26</v>
      </c>
      <c r="E105" s="13">
        <v>11098.25</v>
      </c>
      <c r="F105" s="13">
        <v>11053.5</v>
      </c>
      <c r="G105" s="14">
        <f t="shared" si="4"/>
        <v>44.75</v>
      </c>
    </row>
    <row r="106" spans="1:7" ht="15.75" x14ac:dyDescent="0.25">
      <c r="A106" s="88"/>
      <c r="B106" s="91"/>
      <c r="C106" s="34">
        <v>1</v>
      </c>
      <c r="D106" s="34" t="s">
        <v>26</v>
      </c>
      <c r="E106" s="13">
        <v>4044.79</v>
      </c>
      <c r="F106" s="13">
        <v>3954.7</v>
      </c>
      <c r="G106" s="14">
        <f t="shared" si="4"/>
        <v>90.090000000000146</v>
      </c>
    </row>
    <row r="107" spans="1:7" ht="15.75" x14ac:dyDescent="0.25">
      <c r="A107" s="88"/>
      <c r="B107" s="91"/>
      <c r="C107" s="34">
        <v>1</v>
      </c>
      <c r="D107" s="34" t="s">
        <v>26</v>
      </c>
      <c r="E107" s="13">
        <v>3360</v>
      </c>
      <c r="F107" s="13">
        <v>3360</v>
      </c>
      <c r="G107" s="14">
        <f t="shared" si="4"/>
        <v>0</v>
      </c>
    </row>
    <row r="108" spans="1:7" ht="31.5" x14ac:dyDescent="0.25">
      <c r="A108" s="88"/>
      <c r="B108" s="91"/>
      <c r="C108" s="34">
        <v>1</v>
      </c>
      <c r="D108" s="52" t="s">
        <v>97</v>
      </c>
      <c r="E108" s="13">
        <v>14592.95</v>
      </c>
      <c r="F108" s="13">
        <v>13000</v>
      </c>
      <c r="G108" s="14">
        <f t="shared" si="4"/>
        <v>1592.9500000000007</v>
      </c>
    </row>
    <row r="109" spans="1:7" ht="15.75" x14ac:dyDescent="0.25">
      <c r="A109" s="88"/>
      <c r="B109" s="91"/>
      <c r="C109" s="34">
        <v>1</v>
      </c>
      <c r="D109" s="34" t="s">
        <v>26</v>
      </c>
      <c r="E109" s="13">
        <v>42683.75</v>
      </c>
      <c r="F109" s="13">
        <v>39949</v>
      </c>
      <c r="G109" s="14">
        <f t="shared" si="4"/>
        <v>2734.75</v>
      </c>
    </row>
    <row r="110" spans="1:7" ht="15.75" x14ac:dyDescent="0.25">
      <c r="A110" s="88"/>
      <c r="B110" s="91"/>
      <c r="C110" s="34">
        <v>1</v>
      </c>
      <c r="D110" s="34" t="s">
        <v>130</v>
      </c>
      <c r="E110" s="13">
        <v>12000</v>
      </c>
      <c r="F110" s="13">
        <v>9500</v>
      </c>
      <c r="G110" s="14">
        <f t="shared" si="4"/>
        <v>2500</v>
      </c>
    </row>
    <row r="111" spans="1:7" ht="15.75" x14ac:dyDescent="0.25">
      <c r="A111" s="88"/>
      <c r="B111" s="91"/>
      <c r="C111" s="34">
        <v>1</v>
      </c>
      <c r="D111" s="34" t="s">
        <v>26</v>
      </c>
      <c r="E111" s="13">
        <v>18369</v>
      </c>
      <c r="F111" s="13">
        <v>18237.099999999999</v>
      </c>
      <c r="G111" s="14">
        <f t="shared" si="4"/>
        <v>131.90000000000146</v>
      </c>
    </row>
    <row r="112" spans="1:7" ht="15.75" x14ac:dyDescent="0.25">
      <c r="A112" s="88"/>
      <c r="B112" s="91"/>
      <c r="C112" s="34">
        <v>1</v>
      </c>
      <c r="D112" s="34" t="s">
        <v>131</v>
      </c>
      <c r="E112" s="13">
        <v>15000</v>
      </c>
      <c r="F112" s="13">
        <v>12498.98</v>
      </c>
      <c r="G112" s="14">
        <f t="shared" si="4"/>
        <v>2501.0200000000004</v>
      </c>
    </row>
    <row r="113" spans="1:7" ht="15.75" x14ac:dyDescent="0.25">
      <c r="A113" s="88"/>
      <c r="B113" s="91"/>
      <c r="C113" s="34">
        <v>1</v>
      </c>
      <c r="D113" s="34" t="s">
        <v>26</v>
      </c>
      <c r="E113" s="13">
        <v>7440</v>
      </c>
      <c r="F113" s="13">
        <v>5392.14</v>
      </c>
      <c r="G113" s="14">
        <f t="shared" si="4"/>
        <v>2047.8599999999997</v>
      </c>
    </row>
    <row r="114" spans="1:7" ht="15.75" x14ac:dyDescent="0.25">
      <c r="A114" s="88"/>
      <c r="B114" s="91"/>
      <c r="C114" s="34">
        <v>1</v>
      </c>
      <c r="D114" s="34" t="s">
        <v>26</v>
      </c>
      <c r="E114" s="13">
        <v>12301.4</v>
      </c>
      <c r="F114" s="13">
        <v>11099</v>
      </c>
      <c r="G114" s="14">
        <f t="shared" si="4"/>
        <v>1202.3999999999996</v>
      </c>
    </row>
    <row r="115" spans="1:7" ht="15.75" x14ac:dyDescent="0.25">
      <c r="A115" s="88"/>
      <c r="B115" s="91"/>
      <c r="C115" s="34">
        <v>1</v>
      </c>
      <c r="D115" s="34" t="s">
        <v>26</v>
      </c>
      <c r="E115" s="37">
        <v>22132.2</v>
      </c>
      <c r="F115" s="37">
        <v>21860.1</v>
      </c>
      <c r="G115" s="14">
        <f t="shared" si="4"/>
        <v>272.10000000000218</v>
      </c>
    </row>
    <row r="116" spans="1:7" ht="15.75" x14ac:dyDescent="0.25">
      <c r="A116" s="88"/>
      <c r="B116" s="91"/>
      <c r="C116" s="34">
        <v>1</v>
      </c>
      <c r="D116" s="34" t="s">
        <v>30</v>
      </c>
      <c r="E116" s="37">
        <v>3500</v>
      </c>
      <c r="F116" s="37">
        <v>2647</v>
      </c>
      <c r="G116" s="14">
        <f t="shared" si="4"/>
        <v>853</v>
      </c>
    </row>
    <row r="117" spans="1:7" ht="15.75" x14ac:dyDescent="0.25">
      <c r="A117" s="88"/>
      <c r="B117" s="91"/>
      <c r="C117" s="34">
        <v>1</v>
      </c>
      <c r="D117" s="34" t="s">
        <v>26</v>
      </c>
      <c r="E117" s="13">
        <v>6447.68</v>
      </c>
      <c r="F117" s="13">
        <v>5450</v>
      </c>
      <c r="G117" s="14">
        <f t="shared" si="4"/>
        <v>997.68000000000029</v>
      </c>
    </row>
    <row r="118" spans="1:7" ht="15.75" x14ac:dyDescent="0.25">
      <c r="A118" s="88"/>
      <c r="B118" s="91"/>
      <c r="C118" s="34">
        <v>1</v>
      </c>
      <c r="D118" s="34" t="s">
        <v>26</v>
      </c>
      <c r="E118" s="13">
        <v>8110.1</v>
      </c>
      <c r="F118" s="13">
        <v>8024.8</v>
      </c>
      <c r="G118" s="14">
        <f t="shared" si="4"/>
        <v>85.300000000000182</v>
      </c>
    </row>
    <row r="119" spans="1:7" ht="15.75" x14ac:dyDescent="0.25">
      <c r="A119" s="88"/>
      <c r="B119" s="91"/>
      <c r="C119" s="34">
        <v>1</v>
      </c>
      <c r="D119" s="34" t="s">
        <v>26</v>
      </c>
      <c r="E119" s="13">
        <v>11693.95</v>
      </c>
      <c r="F119" s="13">
        <v>10852.24</v>
      </c>
      <c r="G119" s="14">
        <f t="shared" si="4"/>
        <v>841.71000000000095</v>
      </c>
    </row>
    <row r="120" spans="1:7" ht="15.75" x14ac:dyDescent="0.25">
      <c r="A120" s="88"/>
      <c r="B120" s="91"/>
      <c r="C120" s="34">
        <v>1</v>
      </c>
      <c r="D120" s="34" t="s">
        <v>26</v>
      </c>
      <c r="E120" s="13">
        <v>14306.49</v>
      </c>
      <c r="F120" s="13">
        <v>12829</v>
      </c>
      <c r="G120" s="14">
        <f t="shared" si="4"/>
        <v>1477.4899999999998</v>
      </c>
    </row>
    <row r="121" spans="1:7" ht="15.75" x14ac:dyDescent="0.25">
      <c r="A121" s="88"/>
      <c r="B121" s="91"/>
      <c r="C121" s="34">
        <v>1</v>
      </c>
      <c r="D121" s="34" t="s">
        <v>26</v>
      </c>
      <c r="E121" s="13">
        <v>12060.07</v>
      </c>
      <c r="F121" s="13">
        <v>10760</v>
      </c>
      <c r="G121" s="14">
        <f t="shared" si="4"/>
        <v>1300.0699999999997</v>
      </c>
    </row>
    <row r="122" spans="1:7" ht="15.75" x14ac:dyDescent="0.25">
      <c r="A122" s="88"/>
      <c r="B122" s="91"/>
      <c r="C122" s="34">
        <v>1</v>
      </c>
      <c r="D122" s="34" t="s">
        <v>26</v>
      </c>
      <c r="E122" s="13">
        <v>14878.25</v>
      </c>
      <c r="F122" s="13">
        <v>13386.35</v>
      </c>
      <c r="G122" s="14">
        <f t="shared" si="4"/>
        <v>1491.8999999999996</v>
      </c>
    </row>
    <row r="123" spans="1:7" ht="15.75" x14ac:dyDescent="0.25">
      <c r="A123" s="88"/>
      <c r="B123" s="91"/>
      <c r="C123" s="34">
        <v>1</v>
      </c>
      <c r="D123" s="34" t="s">
        <v>26</v>
      </c>
      <c r="E123" s="13">
        <v>8329.74</v>
      </c>
      <c r="F123" s="13">
        <v>8289.85</v>
      </c>
      <c r="G123" s="14">
        <f t="shared" si="4"/>
        <v>39.889999999999418</v>
      </c>
    </row>
    <row r="124" spans="1:7" ht="15.75" x14ac:dyDescent="0.25">
      <c r="A124" s="88"/>
      <c r="B124" s="91"/>
      <c r="C124" s="34">
        <v>1</v>
      </c>
      <c r="D124" s="34" t="s">
        <v>164</v>
      </c>
      <c r="E124" s="13">
        <v>7000</v>
      </c>
      <c r="F124" s="13">
        <v>5980</v>
      </c>
      <c r="G124" s="14">
        <f t="shared" si="4"/>
        <v>1020</v>
      </c>
    </row>
    <row r="125" spans="1:7" ht="15.75" x14ac:dyDescent="0.25">
      <c r="A125" s="88"/>
      <c r="B125" s="91"/>
      <c r="C125" s="34">
        <v>1</v>
      </c>
      <c r="D125" s="34" t="s">
        <v>26</v>
      </c>
      <c r="E125" s="37">
        <v>6560</v>
      </c>
      <c r="F125" s="37">
        <v>6447</v>
      </c>
      <c r="G125" s="14">
        <f t="shared" si="4"/>
        <v>113</v>
      </c>
    </row>
    <row r="126" spans="1:7" ht="15.75" x14ac:dyDescent="0.25">
      <c r="A126" s="88"/>
      <c r="B126" s="91"/>
      <c r="C126" s="34">
        <v>1</v>
      </c>
      <c r="D126" s="34" t="s">
        <v>130</v>
      </c>
      <c r="E126" s="37">
        <v>11000</v>
      </c>
      <c r="F126" s="37">
        <v>10390</v>
      </c>
      <c r="G126" s="14">
        <f t="shared" si="4"/>
        <v>610</v>
      </c>
    </row>
    <row r="127" spans="1:7" ht="15.75" x14ac:dyDescent="0.25">
      <c r="A127" s="88"/>
      <c r="B127" s="91"/>
      <c r="C127" s="34">
        <v>1</v>
      </c>
      <c r="D127" s="34" t="s">
        <v>165</v>
      </c>
      <c r="E127" s="37">
        <v>13400</v>
      </c>
      <c r="F127" s="37">
        <v>8736</v>
      </c>
      <c r="G127" s="14">
        <f t="shared" si="4"/>
        <v>4664</v>
      </c>
    </row>
    <row r="128" spans="1:7" ht="15.75" x14ac:dyDescent="0.25">
      <c r="A128" s="88"/>
      <c r="B128" s="91"/>
      <c r="C128" s="34">
        <v>1</v>
      </c>
      <c r="D128" s="34" t="s">
        <v>26</v>
      </c>
      <c r="E128" s="37">
        <v>6133.9</v>
      </c>
      <c r="F128" s="37">
        <v>6087.88</v>
      </c>
      <c r="G128" s="14">
        <f t="shared" si="4"/>
        <v>46.019999999999527</v>
      </c>
    </row>
    <row r="129" spans="1:7" ht="15.75" x14ac:dyDescent="0.25">
      <c r="A129" s="88"/>
      <c r="B129" s="91"/>
      <c r="C129" s="34">
        <v>1</v>
      </c>
      <c r="D129" s="34" t="s">
        <v>26</v>
      </c>
      <c r="E129" s="37">
        <v>25333.1</v>
      </c>
      <c r="F129" s="37">
        <v>21599</v>
      </c>
      <c r="G129" s="14">
        <f t="shared" si="4"/>
        <v>3734.0999999999985</v>
      </c>
    </row>
    <row r="130" spans="1:7" ht="15.75" x14ac:dyDescent="0.25">
      <c r="A130" s="88"/>
      <c r="B130" s="91"/>
      <c r="C130" s="34">
        <v>1</v>
      </c>
      <c r="D130" s="34" t="s">
        <v>26</v>
      </c>
      <c r="E130" s="37">
        <v>3052</v>
      </c>
      <c r="F130" s="37">
        <v>2998.1</v>
      </c>
      <c r="G130" s="14">
        <f t="shared" si="4"/>
        <v>53.900000000000091</v>
      </c>
    </row>
    <row r="131" spans="1:7" ht="15.75" x14ac:dyDescent="0.25">
      <c r="A131" s="88"/>
      <c r="B131" s="91"/>
      <c r="C131" s="34">
        <v>1</v>
      </c>
      <c r="D131" s="34" t="s">
        <v>191</v>
      </c>
      <c r="E131" s="37">
        <v>34433</v>
      </c>
      <c r="F131" s="37">
        <v>31688.34</v>
      </c>
      <c r="G131" s="14">
        <f t="shared" si="4"/>
        <v>2744.66</v>
      </c>
    </row>
    <row r="132" spans="1:7" ht="15.75" x14ac:dyDescent="0.25">
      <c r="A132" s="88"/>
      <c r="B132" s="91"/>
      <c r="C132" s="34">
        <v>1</v>
      </c>
      <c r="D132" s="34" t="s">
        <v>192</v>
      </c>
      <c r="E132" s="37">
        <v>25000</v>
      </c>
      <c r="F132" s="37">
        <v>23938</v>
      </c>
      <c r="G132" s="14">
        <f t="shared" si="4"/>
        <v>1062</v>
      </c>
    </row>
    <row r="133" spans="1:7" ht="15.75" x14ac:dyDescent="0.25">
      <c r="A133" s="88"/>
      <c r="B133" s="91"/>
      <c r="C133" s="34">
        <v>1</v>
      </c>
      <c r="D133" s="34" t="s">
        <v>130</v>
      </c>
      <c r="E133" s="37">
        <v>13000</v>
      </c>
      <c r="F133" s="37">
        <v>12700</v>
      </c>
      <c r="G133" s="14">
        <f t="shared" si="4"/>
        <v>300</v>
      </c>
    </row>
    <row r="134" spans="1:7" ht="15.75" x14ac:dyDescent="0.25">
      <c r="A134" s="88"/>
      <c r="B134" s="91"/>
      <c r="C134" s="34">
        <v>1</v>
      </c>
      <c r="D134" s="34" t="s">
        <v>26</v>
      </c>
      <c r="E134" s="37">
        <v>7493.28</v>
      </c>
      <c r="F134" s="37">
        <v>6750</v>
      </c>
      <c r="G134" s="14">
        <f t="shared" si="4"/>
        <v>743.27999999999975</v>
      </c>
    </row>
    <row r="135" spans="1:7" ht="15.75" x14ac:dyDescent="0.25">
      <c r="A135" s="88"/>
      <c r="B135" s="91"/>
      <c r="C135" s="34">
        <v>1</v>
      </c>
      <c r="D135" s="34" t="s">
        <v>26</v>
      </c>
      <c r="E135" s="37">
        <v>11157.5</v>
      </c>
      <c r="F135" s="37">
        <v>11131.7</v>
      </c>
      <c r="G135" s="14">
        <f t="shared" si="4"/>
        <v>25.799999999999272</v>
      </c>
    </row>
    <row r="136" spans="1:7" ht="15.75" x14ac:dyDescent="0.25">
      <c r="A136" s="88"/>
      <c r="B136" s="91"/>
      <c r="C136" s="34">
        <v>1</v>
      </c>
      <c r="D136" s="34" t="s">
        <v>26</v>
      </c>
      <c r="E136" s="37">
        <v>5500</v>
      </c>
      <c r="F136" s="37">
        <v>5499.06</v>
      </c>
      <c r="G136" s="14">
        <f t="shared" si="4"/>
        <v>0.93999999999959982</v>
      </c>
    </row>
    <row r="137" spans="1:7" ht="47.25" x14ac:dyDescent="0.25">
      <c r="A137" s="88"/>
      <c r="B137" s="91"/>
      <c r="C137" s="34">
        <v>1</v>
      </c>
      <c r="D137" s="62" t="s">
        <v>213</v>
      </c>
      <c r="E137" s="37">
        <v>442400</v>
      </c>
      <c r="F137" s="37">
        <v>386400</v>
      </c>
      <c r="G137" s="14">
        <f t="shared" si="4"/>
        <v>56000</v>
      </c>
    </row>
    <row r="138" spans="1:7" ht="31.5" x14ac:dyDescent="0.25">
      <c r="A138" s="88"/>
      <c r="B138" s="91"/>
      <c r="C138" s="34">
        <v>1</v>
      </c>
      <c r="D138" s="62" t="s">
        <v>214</v>
      </c>
      <c r="E138" s="37">
        <v>40000</v>
      </c>
      <c r="F138" s="37">
        <v>30000</v>
      </c>
      <c r="G138" s="14">
        <f t="shared" si="4"/>
        <v>10000</v>
      </c>
    </row>
    <row r="139" spans="1:7" ht="15.75" x14ac:dyDescent="0.25">
      <c r="A139" s="88"/>
      <c r="B139" s="91"/>
      <c r="C139" s="34">
        <v>1</v>
      </c>
      <c r="D139" s="34" t="s">
        <v>215</v>
      </c>
      <c r="E139" s="37">
        <v>100000</v>
      </c>
      <c r="F139" s="37">
        <v>95167</v>
      </c>
      <c r="G139" s="14">
        <f t="shared" si="4"/>
        <v>4833</v>
      </c>
    </row>
    <row r="140" spans="1:7" ht="15.75" x14ac:dyDescent="0.25">
      <c r="A140" s="88"/>
      <c r="B140" s="91"/>
      <c r="C140" s="34">
        <v>1</v>
      </c>
      <c r="D140" s="34" t="s">
        <v>216</v>
      </c>
      <c r="E140" s="37">
        <v>14850</v>
      </c>
      <c r="F140" s="37">
        <v>14000</v>
      </c>
      <c r="G140" s="14">
        <f t="shared" si="4"/>
        <v>850</v>
      </c>
    </row>
    <row r="141" spans="1:7" ht="15.75" x14ac:dyDescent="0.25">
      <c r="A141" s="88"/>
      <c r="B141" s="91"/>
      <c r="C141" s="34">
        <v>1</v>
      </c>
      <c r="D141" s="34" t="s">
        <v>217</v>
      </c>
      <c r="E141" s="37">
        <v>81943</v>
      </c>
      <c r="F141" s="37">
        <v>78080</v>
      </c>
      <c r="G141" s="14">
        <f t="shared" si="4"/>
        <v>3863</v>
      </c>
    </row>
    <row r="142" spans="1:7" ht="15.75" x14ac:dyDescent="0.25">
      <c r="A142" s="88"/>
      <c r="B142" s="91"/>
      <c r="C142" s="34">
        <v>1</v>
      </c>
      <c r="D142" s="34" t="s">
        <v>191</v>
      </c>
      <c r="E142" s="37">
        <v>36000</v>
      </c>
      <c r="F142" s="37">
        <v>32399</v>
      </c>
      <c r="G142" s="14">
        <f t="shared" si="4"/>
        <v>3601</v>
      </c>
    </row>
    <row r="143" spans="1:7" ht="15.75" x14ac:dyDescent="0.25">
      <c r="A143" s="88"/>
      <c r="B143" s="91"/>
      <c r="C143" s="34">
        <v>1</v>
      </c>
      <c r="D143" s="34" t="s">
        <v>164</v>
      </c>
      <c r="E143" s="37">
        <v>5999</v>
      </c>
      <c r="F143" s="37">
        <v>5320</v>
      </c>
      <c r="G143" s="14">
        <f t="shared" si="4"/>
        <v>679</v>
      </c>
    </row>
    <row r="144" spans="1:7" ht="15.75" x14ac:dyDescent="0.25">
      <c r="A144" s="88"/>
      <c r="B144" s="91"/>
      <c r="C144" s="34">
        <v>1</v>
      </c>
      <c r="D144" s="34" t="s">
        <v>218</v>
      </c>
      <c r="E144" s="37">
        <v>8646</v>
      </c>
      <c r="F144" s="37">
        <v>8360</v>
      </c>
      <c r="G144" s="14">
        <f t="shared" si="4"/>
        <v>286</v>
      </c>
    </row>
    <row r="145" spans="1:7" ht="15.75" x14ac:dyDescent="0.25">
      <c r="A145" s="88"/>
      <c r="B145" s="91"/>
      <c r="C145" s="34">
        <v>1</v>
      </c>
      <c r="D145" s="34" t="s">
        <v>26</v>
      </c>
      <c r="E145" s="37">
        <v>5241.5</v>
      </c>
      <c r="F145" s="37">
        <v>4263</v>
      </c>
      <c r="G145" s="14">
        <f t="shared" si="4"/>
        <v>978.5</v>
      </c>
    </row>
    <row r="146" spans="1:7" ht="15.75" x14ac:dyDescent="0.25">
      <c r="A146" s="88"/>
      <c r="B146" s="91"/>
      <c r="C146" s="34">
        <v>1</v>
      </c>
      <c r="D146" s="34" t="s">
        <v>26</v>
      </c>
      <c r="E146" s="37">
        <v>20362.5</v>
      </c>
      <c r="F146" s="37">
        <v>19590.349999999999</v>
      </c>
      <c r="G146" s="14">
        <f t="shared" si="4"/>
        <v>772.15000000000146</v>
      </c>
    </row>
    <row r="147" spans="1:7" ht="15.75" x14ac:dyDescent="0.25">
      <c r="A147" s="88"/>
      <c r="B147" s="91"/>
      <c r="C147" s="34">
        <v>1</v>
      </c>
      <c r="D147" s="34" t="s">
        <v>131</v>
      </c>
      <c r="E147" s="37">
        <v>26000</v>
      </c>
      <c r="F147" s="37">
        <v>23900</v>
      </c>
      <c r="G147" s="14">
        <f t="shared" si="4"/>
        <v>2100</v>
      </c>
    </row>
    <row r="148" spans="1:7" ht="15.75" x14ac:dyDescent="0.25">
      <c r="A148" s="88"/>
      <c r="B148" s="91"/>
      <c r="C148" s="34">
        <v>1</v>
      </c>
      <c r="D148" s="34" t="s">
        <v>217</v>
      </c>
      <c r="E148" s="37">
        <v>11157</v>
      </c>
      <c r="F148" s="37">
        <v>11157</v>
      </c>
      <c r="G148" s="14">
        <f t="shared" si="4"/>
        <v>0</v>
      </c>
    </row>
    <row r="149" spans="1:7" ht="15.75" x14ac:dyDescent="0.25">
      <c r="A149" s="88"/>
      <c r="B149" s="91"/>
      <c r="C149" s="34">
        <v>1</v>
      </c>
      <c r="D149" s="34" t="s">
        <v>219</v>
      </c>
      <c r="E149" s="37">
        <v>19781</v>
      </c>
      <c r="F149" s="37">
        <v>18801</v>
      </c>
      <c r="G149" s="14">
        <f t="shared" si="4"/>
        <v>980</v>
      </c>
    </row>
    <row r="150" spans="1:7" ht="15.75" x14ac:dyDescent="0.25">
      <c r="A150" s="88"/>
      <c r="B150" s="91"/>
      <c r="C150" s="34">
        <v>1</v>
      </c>
      <c r="D150" s="34" t="s">
        <v>220</v>
      </c>
      <c r="E150" s="37">
        <v>19800</v>
      </c>
      <c r="F150" s="37">
        <v>14401</v>
      </c>
      <c r="G150" s="14">
        <f t="shared" si="4"/>
        <v>5399</v>
      </c>
    </row>
    <row r="151" spans="1:7" ht="15.75" x14ac:dyDescent="0.25">
      <c r="A151" s="88"/>
      <c r="B151" s="91"/>
      <c r="C151" s="34">
        <v>1</v>
      </c>
      <c r="D151" s="34" t="s">
        <v>130</v>
      </c>
      <c r="E151" s="37">
        <v>10000</v>
      </c>
      <c r="F151" s="37">
        <v>10000</v>
      </c>
      <c r="G151" s="14">
        <f t="shared" si="4"/>
        <v>0</v>
      </c>
    </row>
    <row r="152" spans="1:7" ht="15.75" x14ac:dyDescent="0.25">
      <c r="A152" s="88"/>
      <c r="B152" s="91"/>
      <c r="C152" s="34">
        <v>1</v>
      </c>
      <c r="D152" s="34" t="s">
        <v>26</v>
      </c>
      <c r="E152" s="37">
        <v>18465</v>
      </c>
      <c r="F152" s="37">
        <v>18447.7</v>
      </c>
      <c r="G152" s="14">
        <f t="shared" si="4"/>
        <v>17.299999999999272</v>
      </c>
    </row>
    <row r="153" spans="1:7" ht="15.75" x14ac:dyDescent="0.25">
      <c r="A153" s="88"/>
      <c r="B153" s="91"/>
      <c r="C153" s="34">
        <v>1</v>
      </c>
      <c r="D153" s="34" t="s">
        <v>26</v>
      </c>
      <c r="E153" s="37">
        <v>13340</v>
      </c>
      <c r="F153" s="37">
        <v>13340</v>
      </c>
      <c r="G153" s="14">
        <f t="shared" si="4"/>
        <v>0</v>
      </c>
    </row>
    <row r="154" spans="1:7" ht="15.75" x14ac:dyDescent="0.25">
      <c r="A154" s="88"/>
      <c r="B154" s="91"/>
      <c r="C154" s="34">
        <v>1</v>
      </c>
      <c r="D154" s="34" t="s">
        <v>26</v>
      </c>
      <c r="E154" s="37">
        <v>4134</v>
      </c>
      <c r="F154" s="37">
        <v>4031.3</v>
      </c>
      <c r="G154" s="14">
        <f t="shared" si="4"/>
        <v>102.69999999999982</v>
      </c>
    </row>
    <row r="155" spans="1:7" ht="15.75" x14ac:dyDescent="0.25">
      <c r="A155" s="88"/>
      <c r="B155" s="91"/>
      <c r="C155" s="34">
        <v>1</v>
      </c>
      <c r="D155" s="34" t="s">
        <v>26</v>
      </c>
      <c r="E155" s="37">
        <v>25525.4</v>
      </c>
      <c r="F155" s="37">
        <v>23098</v>
      </c>
      <c r="G155" s="14">
        <f t="shared" si="4"/>
        <v>2427.4000000000015</v>
      </c>
    </row>
    <row r="156" spans="1:7" ht="15.75" x14ac:dyDescent="0.25">
      <c r="A156" s="88"/>
      <c r="B156" s="91"/>
      <c r="C156" s="34">
        <v>1</v>
      </c>
      <c r="D156" s="34" t="s">
        <v>26</v>
      </c>
      <c r="E156" s="37">
        <v>23809</v>
      </c>
      <c r="F156" s="37">
        <v>23488.6</v>
      </c>
      <c r="G156" s="14">
        <f t="shared" si="4"/>
        <v>320.40000000000146</v>
      </c>
    </row>
    <row r="157" spans="1:7" ht="15.75" x14ac:dyDescent="0.25">
      <c r="A157" s="88"/>
      <c r="B157" s="91"/>
      <c r="C157" s="34">
        <v>1</v>
      </c>
      <c r="D157" s="34" t="s">
        <v>251</v>
      </c>
      <c r="E157" s="37">
        <v>11000</v>
      </c>
      <c r="F157" s="37">
        <v>10510</v>
      </c>
      <c r="G157" s="14">
        <f t="shared" si="4"/>
        <v>490</v>
      </c>
    </row>
    <row r="158" spans="1:7" ht="15.75" x14ac:dyDescent="0.25">
      <c r="A158" s="88"/>
      <c r="B158" s="91"/>
      <c r="C158" s="34">
        <v>1</v>
      </c>
      <c r="D158" s="34" t="s">
        <v>26</v>
      </c>
      <c r="E158" s="37">
        <v>13000</v>
      </c>
      <c r="F158" s="37">
        <v>12996.94</v>
      </c>
      <c r="G158" s="14">
        <f t="shared" si="4"/>
        <v>3.0599999999994907</v>
      </c>
    </row>
    <row r="159" spans="1:7" ht="15.75" x14ac:dyDescent="0.25">
      <c r="A159" s="88"/>
      <c r="B159" s="91"/>
      <c r="C159" s="34">
        <v>1</v>
      </c>
      <c r="D159" s="34" t="s">
        <v>26</v>
      </c>
      <c r="E159" s="37">
        <v>61782</v>
      </c>
      <c r="F159" s="37">
        <v>59056</v>
      </c>
      <c r="G159" s="14">
        <f t="shared" si="4"/>
        <v>2726</v>
      </c>
    </row>
    <row r="160" spans="1:7" ht="15.75" x14ac:dyDescent="0.25">
      <c r="A160" s="88"/>
      <c r="B160" s="91"/>
      <c r="C160" s="34">
        <v>1</v>
      </c>
      <c r="D160" s="34" t="s">
        <v>26</v>
      </c>
      <c r="E160" s="37">
        <v>13947.57</v>
      </c>
      <c r="F160" s="37">
        <v>13740</v>
      </c>
      <c r="G160" s="14">
        <f t="shared" si="4"/>
        <v>207.56999999999971</v>
      </c>
    </row>
    <row r="161" spans="1:7" ht="31.5" x14ac:dyDescent="0.25">
      <c r="A161" s="88"/>
      <c r="B161" s="91"/>
      <c r="C161" s="34">
        <v>1</v>
      </c>
      <c r="D161" s="65" t="s">
        <v>252</v>
      </c>
      <c r="E161" s="37">
        <v>11739633.68</v>
      </c>
      <c r="F161" s="37">
        <v>11032611.66</v>
      </c>
      <c r="G161" s="14">
        <f t="shared" si="4"/>
        <v>707022.01999999955</v>
      </c>
    </row>
    <row r="162" spans="1:7" ht="15.75" x14ac:dyDescent="0.25">
      <c r="A162" s="88"/>
      <c r="B162" s="91"/>
      <c r="C162" s="34">
        <v>1</v>
      </c>
      <c r="D162" s="34" t="s">
        <v>26</v>
      </c>
      <c r="E162" s="37">
        <v>46861.59</v>
      </c>
      <c r="F162" s="37">
        <v>38579</v>
      </c>
      <c r="G162" s="14">
        <f t="shared" si="4"/>
        <v>8282.5899999999965</v>
      </c>
    </row>
    <row r="163" spans="1:7" ht="15.75" x14ac:dyDescent="0.25">
      <c r="A163" s="88"/>
      <c r="B163" s="91"/>
      <c r="C163" s="34">
        <v>1</v>
      </c>
      <c r="D163" s="34" t="s">
        <v>26</v>
      </c>
      <c r="E163" s="37">
        <v>19154.919999999998</v>
      </c>
      <c r="F163" s="37">
        <v>19100</v>
      </c>
      <c r="G163" s="14">
        <f t="shared" si="4"/>
        <v>54.919999999998254</v>
      </c>
    </row>
    <row r="164" spans="1:7" ht="15.75" x14ac:dyDescent="0.25">
      <c r="A164" s="88"/>
      <c r="B164" s="91"/>
      <c r="C164" s="34">
        <v>1</v>
      </c>
      <c r="D164" s="34" t="s">
        <v>26</v>
      </c>
      <c r="E164" s="37">
        <v>22074.3</v>
      </c>
      <c r="F164" s="37">
        <v>22070</v>
      </c>
      <c r="G164" s="14">
        <f t="shared" si="4"/>
        <v>4.2999999999992724</v>
      </c>
    </row>
    <row r="165" spans="1:7" ht="15.75" x14ac:dyDescent="0.25">
      <c r="A165" s="88"/>
      <c r="B165" s="91"/>
      <c r="C165" s="34">
        <v>1</v>
      </c>
      <c r="D165" s="34" t="s">
        <v>26</v>
      </c>
      <c r="E165" s="37">
        <v>5744.51</v>
      </c>
      <c r="F165" s="37">
        <v>5680</v>
      </c>
      <c r="G165" s="14">
        <f t="shared" si="4"/>
        <v>64.510000000000218</v>
      </c>
    </row>
    <row r="166" spans="1:7" ht="15.75" x14ac:dyDescent="0.25">
      <c r="A166" s="88"/>
      <c r="B166" s="91"/>
      <c r="C166" s="34">
        <v>1</v>
      </c>
      <c r="D166" s="34" t="s">
        <v>26</v>
      </c>
      <c r="E166" s="37">
        <v>8018.8</v>
      </c>
      <c r="F166" s="37">
        <v>7985</v>
      </c>
      <c r="G166" s="14">
        <f t="shared" si="4"/>
        <v>33.800000000000182</v>
      </c>
    </row>
    <row r="167" spans="1:7" ht="15.75" x14ac:dyDescent="0.25">
      <c r="A167" s="88"/>
      <c r="B167" s="91"/>
      <c r="C167" s="34">
        <v>1</v>
      </c>
      <c r="D167" s="34" t="s">
        <v>26</v>
      </c>
      <c r="E167" s="37">
        <v>15767.57</v>
      </c>
      <c r="F167" s="37">
        <v>15760</v>
      </c>
      <c r="G167" s="14">
        <f t="shared" si="4"/>
        <v>7.569999999999709</v>
      </c>
    </row>
    <row r="168" spans="1:7" ht="15.75" x14ac:dyDescent="0.25">
      <c r="A168" s="88"/>
      <c r="B168" s="91"/>
      <c r="C168" s="34">
        <v>1</v>
      </c>
      <c r="D168" s="34" t="s">
        <v>26</v>
      </c>
      <c r="E168" s="37">
        <v>8184</v>
      </c>
      <c r="F168" s="37">
        <v>8108</v>
      </c>
      <c r="G168" s="14">
        <f t="shared" si="4"/>
        <v>76</v>
      </c>
    </row>
    <row r="169" spans="1:7" ht="15.75" x14ac:dyDescent="0.25">
      <c r="A169" s="88"/>
      <c r="B169" s="91"/>
      <c r="C169" s="34">
        <v>1</v>
      </c>
      <c r="D169" s="34" t="s">
        <v>26</v>
      </c>
      <c r="E169" s="37">
        <v>11885.6</v>
      </c>
      <c r="F169" s="37">
        <v>10850</v>
      </c>
      <c r="G169" s="14">
        <f t="shared" si="4"/>
        <v>1035.6000000000004</v>
      </c>
    </row>
    <row r="170" spans="1:7" ht="15.75" x14ac:dyDescent="0.25">
      <c r="A170" s="88"/>
      <c r="B170" s="91"/>
      <c r="C170" s="34">
        <v>1</v>
      </c>
      <c r="D170" s="34" t="s">
        <v>26</v>
      </c>
      <c r="E170" s="37">
        <v>16948.75</v>
      </c>
      <c r="F170" s="37">
        <v>16850</v>
      </c>
      <c r="G170" s="14">
        <f t="shared" si="4"/>
        <v>98.75</v>
      </c>
    </row>
    <row r="171" spans="1:7" ht="15.75" x14ac:dyDescent="0.25">
      <c r="A171" s="88"/>
      <c r="B171" s="91"/>
      <c r="C171" s="34">
        <v>1</v>
      </c>
      <c r="D171" s="34" t="s">
        <v>26</v>
      </c>
      <c r="E171" s="37">
        <v>21200</v>
      </c>
      <c r="F171" s="37">
        <v>21198.75</v>
      </c>
      <c r="G171" s="14">
        <f t="shared" si="4"/>
        <v>1.25</v>
      </c>
    </row>
    <row r="172" spans="1:7" ht="15.75" x14ac:dyDescent="0.25">
      <c r="A172" s="88"/>
      <c r="B172" s="91"/>
      <c r="C172" s="34">
        <v>1</v>
      </c>
      <c r="D172" s="34" t="s">
        <v>26</v>
      </c>
      <c r="E172" s="37">
        <v>5800</v>
      </c>
      <c r="F172" s="37">
        <v>5767.65</v>
      </c>
      <c r="G172" s="14">
        <f t="shared" si="4"/>
        <v>32.350000000000364</v>
      </c>
    </row>
    <row r="173" spans="1:7" ht="15.75" x14ac:dyDescent="0.25">
      <c r="A173" s="88"/>
      <c r="B173" s="91"/>
      <c r="C173" s="34">
        <v>1</v>
      </c>
      <c r="D173" s="34" t="s">
        <v>26</v>
      </c>
      <c r="E173" s="37">
        <v>25000</v>
      </c>
      <c r="F173" s="37">
        <v>21749</v>
      </c>
      <c r="G173" s="14">
        <f t="shared" si="4"/>
        <v>3251</v>
      </c>
    </row>
    <row r="174" spans="1:7" ht="15.75" x14ac:dyDescent="0.25">
      <c r="A174" s="88"/>
      <c r="B174" s="91"/>
      <c r="C174" s="34">
        <v>1</v>
      </c>
      <c r="D174" s="65" t="s">
        <v>322</v>
      </c>
      <c r="E174" s="37">
        <v>1890008.07</v>
      </c>
      <c r="F174" s="37">
        <v>1890008.07</v>
      </c>
      <c r="G174" s="14">
        <f t="shared" si="4"/>
        <v>0</v>
      </c>
    </row>
    <row r="175" spans="1:7" ht="15.75" x14ac:dyDescent="0.25">
      <c r="A175" s="88"/>
      <c r="B175" s="91"/>
      <c r="C175" s="34">
        <v>1</v>
      </c>
      <c r="D175" s="34" t="s">
        <v>253</v>
      </c>
      <c r="E175" s="37">
        <v>1209569</v>
      </c>
      <c r="F175" s="37">
        <v>1000000</v>
      </c>
      <c r="G175" s="14">
        <f t="shared" si="4"/>
        <v>209569</v>
      </c>
    </row>
    <row r="176" spans="1:7" ht="15.75" x14ac:dyDescent="0.25">
      <c r="A176" s="88"/>
      <c r="B176" s="91"/>
      <c r="C176" s="34">
        <v>1</v>
      </c>
      <c r="D176" s="34" t="s">
        <v>254</v>
      </c>
      <c r="E176" s="37">
        <v>3060000</v>
      </c>
      <c r="F176" s="37">
        <v>2900000</v>
      </c>
      <c r="G176" s="14">
        <f t="shared" si="4"/>
        <v>160000</v>
      </c>
    </row>
    <row r="177" spans="1:7" ht="15.75" x14ac:dyDescent="0.25">
      <c r="A177" s="88"/>
      <c r="B177" s="91"/>
      <c r="C177" s="34">
        <v>1</v>
      </c>
      <c r="D177" s="34" t="s">
        <v>26</v>
      </c>
      <c r="E177" s="37">
        <v>6400</v>
      </c>
      <c r="F177" s="37">
        <v>6250</v>
      </c>
      <c r="G177" s="14">
        <f t="shared" si="4"/>
        <v>150</v>
      </c>
    </row>
    <row r="178" spans="1:7" ht="15.75" x14ac:dyDescent="0.25">
      <c r="A178" s="88"/>
      <c r="B178" s="91"/>
      <c r="C178" s="34">
        <v>1</v>
      </c>
      <c r="D178" s="34" t="s">
        <v>255</v>
      </c>
      <c r="E178" s="37">
        <v>26415</v>
      </c>
      <c r="F178" s="37">
        <v>12665</v>
      </c>
      <c r="G178" s="14">
        <f t="shared" si="4"/>
        <v>13750</v>
      </c>
    </row>
    <row r="179" spans="1:7" ht="15.75" x14ac:dyDescent="0.25">
      <c r="A179" s="88"/>
      <c r="B179" s="91"/>
      <c r="C179" s="34">
        <v>1</v>
      </c>
      <c r="D179" s="34" t="s">
        <v>26</v>
      </c>
      <c r="E179" s="37">
        <v>9485</v>
      </c>
      <c r="F179" s="37">
        <v>9253.69</v>
      </c>
      <c r="G179" s="14">
        <f t="shared" si="4"/>
        <v>231.30999999999949</v>
      </c>
    </row>
    <row r="180" spans="1:7" ht="15.75" x14ac:dyDescent="0.25">
      <c r="A180" s="88"/>
      <c r="B180" s="91"/>
      <c r="C180" s="68">
        <v>1</v>
      </c>
      <c r="D180" s="68" t="s">
        <v>26</v>
      </c>
      <c r="E180" s="37">
        <v>9544.5</v>
      </c>
      <c r="F180" s="37">
        <v>9514.4</v>
      </c>
      <c r="G180" s="14">
        <f t="shared" si="4"/>
        <v>30.100000000000364</v>
      </c>
    </row>
    <row r="181" spans="1:7" ht="15.75" x14ac:dyDescent="0.25">
      <c r="A181" s="88"/>
      <c r="B181" s="91"/>
      <c r="C181" s="68">
        <v>1</v>
      </c>
      <c r="D181" s="68" t="s">
        <v>269</v>
      </c>
      <c r="E181" s="37">
        <v>3000</v>
      </c>
      <c r="F181" s="37">
        <v>1989</v>
      </c>
      <c r="G181" s="14">
        <f t="shared" si="4"/>
        <v>1011</v>
      </c>
    </row>
    <row r="182" spans="1:7" ht="15.75" x14ac:dyDescent="0.25">
      <c r="A182" s="88"/>
      <c r="B182" s="91"/>
      <c r="C182" s="68">
        <v>1</v>
      </c>
      <c r="D182" s="68" t="s">
        <v>269</v>
      </c>
      <c r="E182" s="37">
        <v>6000</v>
      </c>
      <c r="F182" s="37">
        <v>6000</v>
      </c>
      <c r="G182" s="14">
        <f t="shared" si="4"/>
        <v>0</v>
      </c>
    </row>
    <row r="183" spans="1:7" ht="15.75" x14ac:dyDescent="0.25">
      <c r="A183" s="88"/>
      <c r="B183" s="91"/>
      <c r="C183" s="68">
        <v>1</v>
      </c>
      <c r="D183" s="68" t="s">
        <v>269</v>
      </c>
      <c r="E183" s="37">
        <v>10000</v>
      </c>
      <c r="F183" s="37">
        <v>4950</v>
      </c>
      <c r="G183" s="14">
        <f t="shared" si="4"/>
        <v>5050</v>
      </c>
    </row>
    <row r="184" spans="1:7" ht="15.75" x14ac:dyDescent="0.25">
      <c r="A184" s="88"/>
      <c r="B184" s="91"/>
      <c r="C184" s="68">
        <v>1</v>
      </c>
      <c r="D184" s="68" t="s">
        <v>26</v>
      </c>
      <c r="E184" s="37">
        <v>11654.8</v>
      </c>
      <c r="F184" s="37">
        <v>11486.64</v>
      </c>
      <c r="G184" s="14">
        <f t="shared" si="4"/>
        <v>168.15999999999985</v>
      </c>
    </row>
    <row r="185" spans="1:7" ht="15.75" x14ac:dyDescent="0.25">
      <c r="A185" s="88"/>
      <c r="B185" s="91"/>
      <c r="C185" s="68">
        <v>1</v>
      </c>
      <c r="D185" s="68" t="s">
        <v>270</v>
      </c>
      <c r="E185" s="37">
        <v>15485</v>
      </c>
      <c r="F185" s="37">
        <v>14128</v>
      </c>
      <c r="G185" s="14">
        <f t="shared" si="4"/>
        <v>1357</v>
      </c>
    </row>
    <row r="186" spans="1:7" ht="15.75" x14ac:dyDescent="0.25">
      <c r="A186" s="88"/>
      <c r="B186" s="91"/>
      <c r="C186" s="68">
        <v>1</v>
      </c>
      <c r="D186" s="68" t="s">
        <v>271</v>
      </c>
      <c r="E186" s="37">
        <v>18000</v>
      </c>
      <c r="F186" s="37">
        <v>8500</v>
      </c>
      <c r="G186" s="14">
        <f t="shared" si="4"/>
        <v>9500</v>
      </c>
    </row>
    <row r="187" spans="1:7" ht="15.75" x14ac:dyDescent="0.25">
      <c r="A187" s="88"/>
      <c r="B187" s="91"/>
      <c r="C187" s="68">
        <v>1</v>
      </c>
      <c r="D187" s="68" t="s">
        <v>272</v>
      </c>
      <c r="E187" s="37">
        <v>99305</v>
      </c>
      <c r="F187" s="37">
        <v>98581</v>
      </c>
      <c r="G187" s="14">
        <f t="shared" si="4"/>
        <v>724</v>
      </c>
    </row>
    <row r="188" spans="1:7" ht="15.75" x14ac:dyDescent="0.25">
      <c r="A188" s="88"/>
      <c r="B188" s="91"/>
      <c r="C188" s="68">
        <v>1</v>
      </c>
      <c r="D188" s="68" t="s">
        <v>220</v>
      </c>
      <c r="E188" s="37">
        <v>19800</v>
      </c>
      <c r="F188" s="37">
        <v>15520</v>
      </c>
      <c r="G188" s="14">
        <f t="shared" si="4"/>
        <v>4280</v>
      </c>
    </row>
    <row r="189" spans="1:7" ht="15.75" x14ac:dyDescent="0.25">
      <c r="A189" s="88"/>
      <c r="B189" s="91"/>
      <c r="C189" s="68">
        <v>1</v>
      </c>
      <c r="D189" s="68" t="s">
        <v>273</v>
      </c>
      <c r="E189" s="37">
        <v>14503</v>
      </c>
      <c r="F189" s="37">
        <v>13900</v>
      </c>
      <c r="G189" s="14">
        <f t="shared" si="4"/>
        <v>603</v>
      </c>
    </row>
    <row r="190" spans="1:7" ht="15.75" x14ac:dyDescent="0.25">
      <c r="A190" s="88"/>
      <c r="B190" s="91"/>
      <c r="C190" s="79">
        <v>1</v>
      </c>
      <c r="D190" s="79" t="s">
        <v>36</v>
      </c>
      <c r="E190" s="37">
        <v>198810</v>
      </c>
      <c r="F190" s="37">
        <v>198810</v>
      </c>
      <c r="G190" s="14">
        <f t="shared" si="4"/>
        <v>0</v>
      </c>
    </row>
    <row r="191" spans="1:7" ht="15.75" x14ac:dyDescent="0.25">
      <c r="A191" s="88"/>
      <c r="B191" s="91"/>
      <c r="C191" s="79">
        <v>1</v>
      </c>
      <c r="D191" s="79" t="s">
        <v>36</v>
      </c>
      <c r="E191" s="37">
        <v>64860</v>
      </c>
      <c r="F191" s="37">
        <v>35880</v>
      </c>
      <c r="G191" s="14">
        <f t="shared" si="4"/>
        <v>28980</v>
      </c>
    </row>
    <row r="192" spans="1:7" ht="15.75" x14ac:dyDescent="0.25">
      <c r="A192" s="88"/>
      <c r="B192" s="91"/>
      <c r="C192" s="79">
        <v>1</v>
      </c>
      <c r="D192" s="79" t="s">
        <v>36</v>
      </c>
      <c r="E192" s="37">
        <v>133950</v>
      </c>
      <c r="F192" s="37">
        <v>74100</v>
      </c>
      <c r="G192" s="14">
        <f t="shared" si="4"/>
        <v>59850</v>
      </c>
    </row>
    <row r="193" spans="1:7" ht="15.75" x14ac:dyDescent="0.25">
      <c r="A193" s="88"/>
      <c r="B193" s="91"/>
      <c r="C193" s="79">
        <v>1</v>
      </c>
      <c r="D193" s="79" t="s">
        <v>323</v>
      </c>
      <c r="E193" s="37">
        <v>505506.31</v>
      </c>
      <c r="F193" s="37">
        <v>505506.31</v>
      </c>
      <c r="G193" s="14">
        <f t="shared" si="4"/>
        <v>0</v>
      </c>
    </row>
    <row r="194" spans="1:7" ht="15.75" x14ac:dyDescent="0.25">
      <c r="A194" s="88"/>
      <c r="B194" s="91"/>
      <c r="C194" s="79">
        <v>1</v>
      </c>
      <c r="D194" s="79" t="s">
        <v>323</v>
      </c>
      <c r="E194" s="37">
        <v>631485.61</v>
      </c>
      <c r="F194" s="37">
        <v>631485.61</v>
      </c>
      <c r="G194" s="14">
        <f t="shared" si="4"/>
        <v>0</v>
      </c>
    </row>
    <row r="195" spans="1:7" ht="15.75" x14ac:dyDescent="0.25">
      <c r="A195" s="88"/>
      <c r="B195" s="91"/>
      <c r="C195" s="79">
        <v>1</v>
      </c>
      <c r="D195" s="79" t="s">
        <v>323</v>
      </c>
      <c r="E195" s="37">
        <v>243406.96</v>
      </c>
      <c r="F195" s="37">
        <v>243406.96</v>
      </c>
      <c r="G195" s="14">
        <f t="shared" si="4"/>
        <v>0</v>
      </c>
    </row>
    <row r="196" spans="1:7" ht="15.75" x14ac:dyDescent="0.25">
      <c r="A196" s="88"/>
      <c r="B196" s="91"/>
      <c r="C196" s="79">
        <v>1</v>
      </c>
      <c r="D196" s="79" t="s">
        <v>323</v>
      </c>
      <c r="E196" s="37">
        <v>413818.32</v>
      </c>
      <c r="F196" s="37">
        <v>413818.32</v>
      </c>
      <c r="G196" s="14">
        <f t="shared" si="4"/>
        <v>0</v>
      </c>
    </row>
    <row r="197" spans="1:7" ht="15.75" x14ac:dyDescent="0.25">
      <c r="A197" s="88"/>
      <c r="B197" s="91"/>
      <c r="C197" s="79">
        <v>1</v>
      </c>
      <c r="D197" s="79" t="s">
        <v>323</v>
      </c>
      <c r="E197" s="37">
        <v>232183.7</v>
      </c>
      <c r="F197" s="37">
        <v>232183.7</v>
      </c>
      <c r="G197" s="14">
        <f t="shared" ref="G197:G220" si="5">E197-F197</f>
        <v>0</v>
      </c>
    </row>
    <row r="198" spans="1:7" ht="15.75" x14ac:dyDescent="0.25">
      <c r="A198" s="88"/>
      <c r="B198" s="91"/>
      <c r="C198" s="79">
        <v>1</v>
      </c>
      <c r="D198" s="79" t="s">
        <v>323</v>
      </c>
      <c r="E198" s="37">
        <v>301929.95</v>
      </c>
      <c r="F198" s="37">
        <v>301929.95</v>
      </c>
      <c r="G198" s="14">
        <f t="shared" si="5"/>
        <v>0</v>
      </c>
    </row>
    <row r="199" spans="1:7" ht="15.75" x14ac:dyDescent="0.25">
      <c r="A199" s="88"/>
      <c r="B199" s="91"/>
      <c r="C199" s="79">
        <v>1</v>
      </c>
      <c r="D199" s="79" t="s">
        <v>323</v>
      </c>
      <c r="E199" s="37">
        <v>518320.8</v>
      </c>
      <c r="F199" s="37">
        <v>518320.8</v>
      </c>
      <c r="G199" s="14">
        <f t="shared" si="5"/>
        <v>0</v>
      </c>
    </row>
    <row r="200" spans="1:7" ht="15.75" x14ac:dyDescent="0.25">
      <c r="A200" s="88"/>
      <c r="B200" s="91"/>
      <c r="C200" s="79">
        <v>1</v>
      </c>
      <c r="D200" s="79" t="s">
        <v>323</v>
      </c>
      <c r="E200" s="37">
        <v>747505.1</v>
      </c>
      <c r="F200" s="37">
        <v>747505.1</v>
      </c>
      <c r="G200" s="14">
        <f t="shared" si="5"/>
        <v>0</v>
      </c>
    </row>
    <row r="201" spans="1:7" ht="15.75" x14ac:dyDescent="0.25">
      <c r="A201" s="88"/>
      <c r="B201" s="91"/>
      <c r="C201" s="79">
        <v>1</v>
      </c>
      <c r="D201" s="79" t="s">
        <v>324</v>
      </c>
      <c r="E201" s="37">
        <v>16800</v>
      </c>
      <c r="F201" s="37">
        <v>16500</v>
      </c>
      <c r="G201" s="14">
        <f t="shared" si="5"/>
        <v>300</v>
      </c>
    </row>
    <row r="202" spans="1:7" ht="15.75" x14ac:dyDescent="0.25">
      <c r="A202" s="88"/>
      <c r="B202" s="91"/>
      <c r="C202" s="79">
        <v>1</v>
      </c>
      <c r="D202" s="79" t="s">
        <v>325</v>
      </c>
      <c r="E202" s="37">
        <v>6000</v>
      </c>
      <c r="F202" s="37">
        <v>3300</v>
      </c>
      <c r="G202" s="14">
        <f t="shared" si="5"/>
        <v>2700</v>
      </c>
    </row>
    <row r="203" spans="1:7" ht="15.75" x14ac:dyDescent="0.25">
      <c r="A203" s="88"/>
      <c r="B203" s="91"/>
      <c r="C203" s="79">
        <v>1</v>
      </c>
      <c r="D203" s="79" t="s">
        <v>26</v>
      </c>
      <c r="E203" s="37">
        <v>12520.04</v>
      </c>
      <c r="F203" s="37">
        <v>12518.15</v>
      </c>
      <c r="G203" s="14">
        <f t="shared" si="5"/>
        <v>1.8900000000012369</v>
      </c>
    </row>
    <row r="204" spans="1:7" ht="15.75" x14ac:dyDescent="0.25">
      <c r="A204" s="88"/>
      <c r="B204" s="91"/>
      <c r="C204" s="79">
        <v>1</v>
      </c>
      <c r="D204" s="79" t="s">
        <v>26</v>
      </c>
      <c r="E204" s="37">
        <v>17375.7</v>
      </c>
      <c r="F204" s="37">
        <v>17339</v>
      </c>
      <c r="G204" s="14">
        <f t="shared" si="5"/>
        <v>36.700000000000728</v>
      </c>
    </row>
    <row r="205" spans="1:7" ht="15.75" x14ac:dyDescent="0.25">
      <c r="A205" s="88"/>
      <c r="B205" s="91"/>
      <c r="C205" s="79">
        <v>1</v>
      </c>
      <c r="D205" s="79" t="s">
        <v>253</v>
      </c>
      <c r="E205" s="37">
        <v>909569</v>
      </c>
      <c r="F205" s="37">
        <v>896390</v>
      </c>
      <c r="G205" s="14">
        <f t="shared" si="5"/>
        <v>13179</v>
      </c>
    </row>
    <row r="206" spans="1:7" ht="15.75" x14ac:dyDescent="0.25">
      <c r="A206" s="88"/>
      <c r="B206" s="91"/>
      <c r="C206" s="79">
        <v>1</v>
      </c>
      <c r="D206" s="79" t="s">
        <v>326</v>
      </c>
      <c r="E206" s="37">
        <v>9800</v>
      </c>
      <c r="F206" s="37">
        <v>7290</v>
      </c>
      <c r="G206" s="14">
        <f t="shared" si="5"/>
        <v>2510</v>
      </c>
    </row>
    <row r="207" spans="1:7" ht="15.75" x14ac:dyDescent="0.25">
      <c r="A207" s="88"/>
      <c r="B207" s="91"/>
      <c r="C207" s="79">
        <v>1</v>
      </c>
      <c r="D207" s="79" t="s">
        <v>26</v>
      </c>
      <c r="E207" s="37">
        <v>34329</v>
      </c>
      <c r="F207" s="37">
        <v>34155</v>
      </c>
      <c r="G207" s="14">
        <f t="shared" si="5"/>
        <v>174</v>
      </c>
    </row>
    <row r="208" spans="1:7" ht="15.75" x14ac:dyDescent="0.25">
      <c r="A208" s="88"/>
      <c r="B208" s="91"/>
      <c r="C208" s="79">
        <v>1</v>
      </c>
      <c r="D208" s="79" t="s">
        <v>26</v>
      </c>
      <c r="E208" s="37">
        <v>5804.21</v>
      </c>
      <c r="F208" s="37">
        <v>5784.6</v>
      </c>
      <c r="G208" s="14">
        <f t="shared" si="5"/>
        <v>19.609999999999673</v>
      </c>
    </row>
    <row r="209" spans="1:7" ht="15.75" x14ac:dyDescent="0.25">
      <c r="A209" s="88"/>
      <c r="B209" s="91"/>
      <c r="C209" s="79">
        <v>1</v>
      </c>
      <c r="D209" s="79" t="s">
        <v>26</v>
      </c>
      <c r="E209" s="37">
        <v>9025.25</v>
      </c>
      <c r="F209" s="37">
        <v>9000</v>
      </c>
      <c r="G209" s="14">
        <f t="shared" si="5"/>
        <v>25.25</v>
      </c>
    </row>
    <row r="210" spans="1:7" ht="15.75" x14ac:dyDescent="0.25">
      <c r="A210" s="88"/>
      <c r="B210" s="91"/>
      <c r="C210" s="79">
        <v>1</v>
      </c>
      <c r="D210" s="79" t="s">
        <v>26</v>
      </c>
      <c r="E210" s="37">
        <v>8408.35</v>
      </c>
      <c r="F210" s="37">
        <v>8392.56</v>
      </c>
      <c r="G210" s="14">
        <f t="shared" si="5"/>
        <v>15.790000000000873</v>
      </c>
    </row>
    <row r="211" spans="1:7" ht="15.75" x14ac:dyDescent="0.25">
      <c r="A211" s="88"/>
      <c r="B211" s="91"/>
      <c r="C211" s="79">
        <v>1</v>
      </c>
      <c r="D211" s="79" t="s">
        <v>327</v>
      </c>
      <c r="E211" s="37">
        <v>4000</v>
      </c>
      <c r="F211" s="37">
        <v>3149</v>
      </c>
      <c r="G211" s="14">
        <f t="shared" si="5"/>
        <v>851</v>
      </c>
    </row>
    <row r="212" spans="1:7" ht="15.75" x14ac:dyDescent="0.25">
      <c r="A212" s="88"/>
      <c r="B212" s="91"/>
      <c r="C212" s="79">
        <v>1</v>
      </c>
      <c r="D212" s="79" t="s">
        <v>26</v>
      </c>
      <c r="E212" s="37">
        <v>9245.5</v>
      </c>
      <c r="F212" s="37">
        <v>9211.5</v>
      </c>
      <c r="G212" s="14">
        <f t="shared" si="5"/>
        <v>34</v>
      </c>
    </row>
    <row r="213" spans="1:7" ht="15.75" x14ac:dyDescent="0.25">
      <c r="A213" s="88"/>
      <c r="B213" s="91"/>
      <c r="C213" s="79">
        <v>1</v>
      </c>
      <c r="D213" s="79" t="s">
        <v>26</v>
      </c>
      <c r="E213" s="37">
        <v>24701.33</v>
      </c>
      <c r="F213" s="37">
        <v>23749</v>
      </c>
      <c r="G213" s="14">
        <f t="shared" si="5"/>
        <v>952.33000000000175</v>
      </c>
    </row>
    <row r="214" spans="1:7" ht="15.75" x14ac:dyDescent="0.25">
      <c r="A214" s="88"/>
      <c r="B214" s="91"/>
      <c r="C214" s="79">
        <v>1</v>
      </c>
      <c r="D214" s="79" t="s">
        <v>26</v>
      </c>
      <c r="E214" s="37">
        <v>4210.5</v>
      </c>
      <c r="F214" s="37">
        <v>4119</v>
      </c>
      <c r="G214" s="14">
        <f t="shared" si="5"/>
        <v>91.5</v>
      </c>
    </row>
    <row r="215" spans="1:7" ht="15.75" x14ac:dyDescent="0.25">
      <c r="A215" s="88"/>
      <c r="B215" s="91"/>
      <c r="C215" s="79">
        <v>1</v>
      </c>
      <c r="D215" s="79" t="s">
        <v>26</v>
      </c>
      <c r="E215" s="37">
        <v>8585.4500000000007</v>
      </c>
      <c r="F215" s="37">
        <v>8575.43</v>
      </c>
      <c r="G215" s="14">
        <f t="shared" si="5"/>
        <v>10.020000000000437</v>
      </c>
    </row>
    <row r="216" spans="1:7" ht="15.75" x14ac:dyDescent="0.25">
      <c r="A216" s="88"/>
      <c r="B216" s="91"/>
      <c r="C216" s="79">
        <v>1</v>
      </c>
      <c r="D216" s="79" t="s">
        <v>26</v>
      </c>
      <c r="E216" s="37">
        <v>20761.599999999999</v>
      </c>
      <c r="F216" s="37">
        <v>18500</v>
      </c>
      <c r="G216" s="14">
        <f t="shared" si="5"/>
        <v>2261.5999999999985</v>
      </c>
    </row>
    <row r="217" spans="1:7" ht="15.75" x14ac:dyDescent="0.25">
      <c r="A217" s="88"/>
      <c r="B217" s="91"/>
      <c r="C217" s="79">
        <v>1</v>
      </c>
      <c r="D217" s="79" t="s">
        <v>26</v>
      </c>
      <c r="E217" s="37">
        <v>9795</v>
      </c>
      <c r="F217" s="37">
        <v>9549</v>
      </c>
      <c r="G217" s="14">
        <f t="shared" si="5"/>
        <v>246</v>
      </c>
    </row>
    <row r="218" spans="1:7" ht="15.75" x14ac:dyDescent="0.25">
      <c r="A218" s="88"/>
      <c r="B218" s="91"/>
      <c r="C218" s="79">
        <v>1</v>
      </c>
      <c r="D218" s="79" t="s">
        <v>26</v>
      </c>
      <c r="E218" s="37">
        <v>14856.2</v>
      </c>
      <c r="F218" s="37">
        <v>14852.95</v>
      </c>
      <c r="G218" s="14">
        <f t="shared" si="5"/>
        <v>3.25</v>
      </c>
    </row>
    <row r="219" spans="1:7" ht="15.75" x14ac:dyDescent="0.25">
      <c r="A219" s="88"/>
      <c r="B219" s="91"/>
      <c r="C219" s="79">
        <v>1</v>
      </c>
      <c r="D219" s="79" t="s">
        <v>26</v>
      </c>
      <c r="E219" s="37">
        <v>28600</v>
      </c>
      <c r="F219" s="37">
        <v>28594</v>
      </c>
      <c r="G219" s="14">
        <f t="shared" si="5"/>
        <v>6</v>
      </c>
    </row>
    <row r="220" spans="1:7" ht="15.75" x14ac:dyDescent="0.25">
      <c r="A220" s="89"/>
      <c r="B220" s="92"/>
      <c r="C220" s="79">
        <v>1</v>
      </c>
      <c r="D220" s="79" t="s">
        <v>328</v>
      </c>
      <c r="E220" s="37">
        <v>497904.13</v>
      </c>
      <c r="F220" s="37">
        <v>497904.13</v>
      </c>
      <c r="G220" s="14">
        <f t="shared" si="5"/>
        <v>0</v>
      </c>
    </row>
    <row r="221" spans="1:7" ht="18.75" x14ac:dyDescent="0.3">
      <c r="A221" s="93" t="s">
        <v>4</v>
      </c>
      <c r="B221" s="93"/>
      <c r="C221" s="2">
        <f>SUM(C53:C220)</f>
        <v>168</v>
      </c>
      <c r="D221" s="2"/>
      <c r="E221" s="3">
        <f>SUM(E53:E220)</f>
        <v>26412148.109999999</v>
      </c>
      <c r="F221" s="3">
        <f>SUM(F53:F220)</f>
        <v>24907272</v>
      </c>
      <c r="G221" s="7">
        <f>SUM(G53:G220)</f>
        <v>1504876.1099999999</v>
      </c>
    </row>
    <row r="222" spans="1:7" ht="15.75" customHeight="1" x14ac:dyDescent="0.25">
      <c r="A222" s="87">
        <v>7</v>
      </c>
      <c r="B222" s="90" t="s">
        <v>10</v>
      </c>
      <c r="C222" s="11">
        <v>1</v>
      </c>
      <c r="D222" s="12" t="s">
        <v>38</v>
      </c>
      <c r="E222" s="13">
        <v>61200</v>
      </c>
      <c r="F222" s="13">
        <v>53999</v>
      </c>
      <c r="G222" s="14">
        <f t="shared" ref="G222:G229" si="6">E222-F222</f>
        <v>7201</v>
      </c>
    </row>
    <row r="223" spans="1:7" ht="15.75" x14ac:dyDescent="0.25">
      <c r="A223" s="88"/>
      <c r="B223" s="91"/>
      <c r="C223" s="11">
        <v>1</v>
      </c>
      <c r="D223" s="12" t="s">
        <v>39</v>
      </c>
      <c r="E223" s="13">
        <v>11100</v>
      </c>
      <c r="F223" s="13">
        <v>9010</v>
      </c>
      <c r="G223" s="14">
        <f t="shared" si="6"/>
        <v>2090</v>
      </c>
    </row>
    <row r="224" spans="1:7" ht="15.75" x14ac:dyDescent="0.25">
      <c r="A224" s="88"/>
      <c r="B224" s="91"/>
      <c r="C224" s="11">
        <v>1</v>
      </c>
      <c r="D224" s="12" t="s">
        <v>26</v>
      </c>
      <c r="E224" s="13">
        <v>3590</v>
      </c>
      <c r="F224" s="13">
        <v>2550</v>
      </c>
      <c r="G224" s="14">
        <f t="shared" si="6"/>
        <v>1040</v>
      </c>
    </row>
    <row r="225" spans="1:7" ht="15.75" x14ac:dyDescent="0.25">
      <c r="A225" s="88"/>
      <c r="B225" s="91"/>
      <c r="C225" s="11">
        <v>1</v>
      </c>
      <c r="D225" s="12" t="s">
        <v>40</v>
      </c>
      <c r="E225" s="13">
        <v>16830</v>
      </c>
      <c r="F225" s="13">
        <v>16090</v>
      </c>
      <c r="G225" s="14">
        <f t="shared" si="6"/>
        <v>740</v>
      </c>
    </row>
    <row r="226" spans="1:7" ht="15.75" x14ac:dyDescent="0.25">
      <c r="A226" s="88"/>
      <c r="B226" s="91"/>
      <c r="C226" s="11">
        <v>1</v>
      </c>
      <c r="D226" s="12" t="s">
        <v>41</v>
      </c>
      <c r="E226" s="13">
        <v>3350</v>
      </c>
      <c r="F226" s="13">
        <v>2680</v>
      </c>
      <c r="G226" s="14">
        <f t="shared" si="6"/>
        <v>670</v>
      </c>
    </row>
    <row r="227" spans="1:7" ht="15.75" x14ac:dyDescent="0.25">
      <c r="A227" s="88"/>
      <c r="B227" s="91"/>
      <c r="C227" s="11">
        <v>1</v>
      </c>
      <c r="D227" s="12" t="s">
        <v>26</v>
      </c>
      <c r="E227" s="13">
        <v>27750</v>
      </c>
      <c r="F227" s="13">
        <v>27750</v>
      </c>
      <c r="G227" s="14">
        <f t="shared" si="6"/>
        <v>0</v>
      </c>
    </row>
    <row r="228" spans="1:7" ht="15.75" x14ac:dyDescent="0.25">
      <c r="A228" s="88"/>
      <c r="B228" s="91"/>
      <c r="C228" s="11">
        <v>1</v>
      </c>
      <c r="D228" s="12" t="s">
        <v>26</v>
      </c>
      <c r="E228" s="13">
        <v>22500</v>
      </c>
      <c r="F228" s="13">
        <v>21150</v>
      </c>
      <c r="G228" s="14">
        <f t="shared" si="6"/>
        <v>1350</v>
      </c>
    </row>
    <row r="229" spans="1:7" ht="15.75" x14ac:dyDescent="0.25">
      <c r="A229" s="88"/>
      <c r="B229" s="91"/>
      <c r="C229" s="11">
        <v>1</v>
      </c>
      <c r="D229" s="12" t="s">
        <v>26</v>
      </c>
      <c r="E229" s="13">
        <v>20627.5</v>
      </c>
      <c r="F229" s="13">
        <v>20626.07</v>
      </c>
      <c r="G229" s="14">
        <f t="shared" si="6"/>
        <v>1.430000000000291</v>
      </c>
    </row>
    <row r="230" spans="1:7" ht="15.75" x14ac:dyDescent="0.25">
      <c r="A230" s="88"/>
      <c r="B230" s="91"/>
      <c r="C230" s="11">
        <v>1</v>
      </c>
      <c r="D230" s="12" t="s">
        <v>42</v>
      </c>
      <c r="E230" s="13">
        <v>3000</v>
      </c>
      <c r="F230" s="13">
        <v>360</v>
      </c>
      <c r="G230" s="14">
        <f t="shared" ref="G230:G672" si="7">E230-F230</f>
        <v>2640</v>
      </c>
    </row>
    <row r="231" spans="1:7" ht="15.75" x14ac:dyDescent="0.25">
      <c r="A231" s="88"/>
      <c r="B231" s="91"/>
      <c r="C231" s="11">
        <v>1</v>
      </c>
      <c r="D231" s="12" t="s">
        <v>43</v>
      </c>
      <c r="E231" s="13">
        <v>3000</v>
      </c>
      <c r="F231" s="13">
        <v>704.99</v>
      </c>
      <c r="G231" s="14">
        <f t="shared" si="7"/>
        <v>2295.0100000000002</v>
      </c>
    </row>
    <row r="232" spans="1:7" ht="15.75" x14ac:dyDescent="0.25">
      <c r="A232" s="88"/>
      <c r="B232" s="91"/>
      <c r="C232" s="11">
        <v>1</v>
      </c>
      <c r="D232" s="12" t="s">
        <v>44</v>
      </c>
      <c r="E232" s="13">
        <v>3000</v>
      </c>
      <c r="F232" s="13">
        <v>840</v>
      </c>
      <c r="G232" s="14">
        <f t="shared" si="7"/>
        <v>2160</v>
      </c>
    </row>
    <row r="233" spans="1:7" ht="15.75" x14ac:dyDescent="0.25">
      <c r="A233" s="88"/>
      <c r="B233" s="91"/>
      <c r="C233" s="11">
        <v>1</v>
      </c>
      <c r="D233" s="12" t="s">
        <v>45</v>
      </c>
      <c r="E233" s="13">
        <v>3000</v>
      </c>
      <c r="F233" s="13">
        <v>1395</v>
      </c>
      <c r="G233" s="14">
        <f t="shared" si="7"/>
        <v>1605</v>
      </c>
    </row>
    <row r="234" spans="1:7" ht="15.75" x14ac:dyDescent="0.25">
      <c r="A234" s="88"/>
      <c r="B234" s="91"/>
      <c r="C234" s="11">
        <v>1</v>
      </c>
      <c r="D234" s="12" t="s">
        <v>46</v>
      </c>
      <c r="E234" s="13">
        <v>3000</v>
      </c>
      <c r="F234" s="13">
        <v>1080</v>
      </c>
      <c r="G234" s="14">
        <f t="shared" si="7"/>
        <v>1920</v>
      </c>
    </row>
    <row r="235" spans="1:7" ht="15.75" x14ac:dyDescent="0.25">
      <c r="A235" s="88"/>
      <c r="B235" s="91"/>
      <c r="C235" s="11">
        <v>1</v>
      </c>
      <c r="D235" s="12" t="s">
        <v>47</v>
      </c>
      <c r="E235" s="13">
        <v>18000</v>
      </c>
      <c r="F235" s="13">
        <v>16000</v>
      </c>
      <c r="G235" s="14">
        <f t="shared" si="7"/>
        <v>2000</v>
      </c>
    </row>
    <row r="236" spans="1:7" ht="15.75" x14ac:dyDescent="0.25">
      <c r="A236" s="88"/>
      <c r="B236" s="91"/>
      <c r="C236" s="11">
        <v>1</v>
      </c>
      <c r="D236" s="12" t="s">
        <v>48</v>
      </c>
      <c r="E236" s="13">
        <v>23400</v>
      </c>
      <c r="F236" s="13">
        <v>22800</v>
      </c>
      <c r="G236" s="14">
        <f t="shared" si="7"/>
        <v>600</v>
      </c>
    </row>
    <row r="237" spans="1:7" ht="15.75" x14ac:dyDescent="0.25">
      <c r="A237" s="88"/>
      <c r="B237" s="91"/>
      <c r="C237" s="11">
        <v>1</v>
      </c>
      <c r="D237" s="12" t="s">
        <v>49</v>
      </c>
      <c r="E237" s="13">
        <v>11700</v>
      </c>
      <c r="F237" s="13">
        <v>6917.4</v>
      </c>
      <c r="G237" s="14">
        <f t="shared" si="7"/>
        <v>4782.6000000000004</v>
      </c>
    </row>
    <row r="238" spans="1:7" ht="15.75" x14ac:dyDescent="0.25">
      <c r="A238" s="88"/>
      <c r="B238" s="91"/>
      <c r="C238" s="11">
        <v>1</v>
      </c>
      <c r="D238" s="12" t="s">
        <v>50</v>
      </c>
      <c r="E238" s="13">
        <v>4550</v>
      </c>
      <c r="F238" s="13">
        <v>3710</v>
      </c>
      <c r="G238" s="14">
        <f t="shared" si="7"/>
        <v>840</v>
      </c>
    </row>
    <row r="239" spans="1:7" ht="15.75" x14ac:dyDescent="0.25">
      <c r="A239" s="88"/>
      <c r="B239" s="91"/>
      <c r="C239" s="11">
        <v>1</v>
      </c>
      <c r="D239" s="12" t="s">
        <v>51</v>
      </c>
      <c r="E239" s="13">
        <v>16560</v>
      </c>
      <c r="F239" s="13">
        <v>16100</v>
      </c>
      <c r="G239" s="14">
        <f t="shared" si="7"/>
        <v>460</v>
      </c>
    </row>
    <row r="240" spans="1:7" ht="15.75" x14ac:dyDescent="0.25">
      <c r="A240" s="88"/>
      <c r="B240" s="91"/>
      <c r="C240" s="11">
        <v>1</v>
      </c>
      <c r="D240" s="12" t="s">
        <v>52</v>
      </c>
      <c r="E240" s="13">
        <v>3010</v>
      </c>
      <c r="F240" s="13">
        <v>3010</v>
      </c>
      <c r="G240" s="14">
        <f t="shared" si="7"/>
        <v>0</v>
      </c>
    </row>
    <row r="241" spans="1:7" ht="15.75" x14ac:dyDescent="0.25">
      <c r="A241" s="88"/>
      <c r="B241" s="91"/>
      <c r="C241" s="11">
        <v>1</v>
      </c>
      <c r="D241" s="12" t="s">
        <v>53</v>
      </c>
      <c r="E241" s="13">
        <v>3600</v>
      </c>
      <c r="F241" s="13">
        <v>3564</v>
      </c>
      <c r="G241" s="14">
        <f t="shared" si="7"/>
        <v>36</v>
      </c>
    </row>
    <row r="242" spans="1:7" ht="15.75" x14ac:dyDescent="0.25">
      <c r="A242" s="88"/>
      <c r="B242" s="91"/>
      <c r="C242" s="11">
        <v>1</v>
      </c>
      <c r="D242" s="12" t="s">
        <v>54</v>
      </c>
      <c r="E242" s="13">
        <v>3000</v>
      </c>
      <c r="F242" s="13">
        <v>450</v>
      </c>
      <c r="G242" s="14">
        <f t="shared" si="7"/>
        <v>2550</v>
      </c>
    </row>
    <row r="243" spans="1:7" ht="15.75" x14ac:dyDescent="0.25">
      <c r="A243" s="88"/>
      <c r="B243" s="91"/>
      <c r="C243" s="11">
        <v>1</v>
      </c>
      <c r="D243" s="12" t="s">
        <v>55</v>
      </c>
      <c r="E243" s="13">
        <v>18300</v>
      </c>
      <c r="F243" s="13">
        <v>15498</v>
      </c>
      <c r="G243" s="14">
        <f t="shared" si="7"/>
        <v>2802</v>
      </c>
    </row>
    <row r="244" spans="1:7" ht="31.5" x14ac:dyDescent="0.25">
      <c r="A244" s="88"/>
      <c r="B244" s="91"/>
      <c r="C244" s="11">
        <v>1</v>
      </c>
      <c r="D244" s="12" t="s">
        <v>56</v>
      </c>
      <c r="E244" s="13">
        <v>12960</v>
      </c>
      <c r="F244" s="13">
        <v>10499</v>
      </c>
      <c r="G244" s="14">
        <f t="shared" si="7"/>
        <v>2461</v>
      </c>
    </row>
    <row r="245" spans="1:7" ht="15.75" x14ac:dyDescent="0.25">
      <c r="A245" s="88"/>
      <c r="B245" s="91"/>
      <c r="C245" s="11">
        <v>1</v>
      </c>
      <c r="D245" s="12" t="s">
        <v>49</v>
      </c>
      <c r="E245" s="13">
        <v>54800</v>
      </c>
      <c r="F245" s="13">
        <v>54799</v>
      </c>
      <c r="G245" s="14">
        <f t="shared" si="7"/>
        <v>1</v>
      </c>
    </row>
    <row r="246" spans="1:7" ht="15.75" x14ac:dyDescent="0.25">
      <c r="A246" s="88"/>
      <c r="B246" s="91"/>
      <c r="C246" s="18">
        <v>1</v>
      </c>
      <c r="D246" s="17" t="s">
        <v>57</v>
      </c>
      <c r="E246" s="13">
        <v>7380</v>
      </c>
      <c r="F246" s="13">
        <v>4357.9799999999996</v>
      </c>
      <c r="G246" s="14">
        <f t="shared" si="7"/>
        <v>3022.0200000000004</v>
      </c>
    </row>
    <row r="247" spans="1:7" ht="15.75" x14ac:dyDescent="0.25">
      <c r="A247" s="88"/>
      <c r="B247" s="91"/>
      <c r="C247" s="18">
        <v>1</v>
      </c>
      <c r="D247" s="17" t="s">
        <v>58</v>
      </c>
      <c r="E247" s="13">
        <v>9000</v>
      </c>
      <c r="F247" s="13">
        <v>6790</v>
      </c>
      <c r="G247" s="14">
        <f t="shared" si="7"/>
        <v>2210</v>
      </c>
    </row>
    <row r="248" spans="1:7" ht="15.75" x14ac:dyDescent="0.25">
      <c r="A248" s="88"/>
      <c r="B248" s="91"/>
      <c r="C248" s="18">
        <v>1</v>
      </c>
      <c r="D248" s="17" t="s">
        <v>98</v>
      </c>
      <c r="E248" s="13">
        <v>7333</v>
      </c>
      <c r="F248" s="13">
        <v>5118</v>
      </c>
      <c r="G248" s="14">
        <f t="shared" si="7"/>
        <v>2215</v>
      </c>
    </row>
    <row r="249" spans="1:7" ht="15.75" x14ac:dyDescent="0.25">
      <c r="A249" s="88"/>
      <c r="B249" s="91"/>
      <c r="C249" s="18">
        <v>1</v>
      </c>
      <c r="D249" s="17" t="s">
        <v>99</v>
      </c>
      <c r="E249" s="13">
        <v>3800</v>
      </c>
      <c r="F249" s="13">
        <v>3099.99</v>
      </c>
      <c r="G249" s="14">
        <f t="shared" si="7"/>
        <v>700.01000000000022</v>
      </c>
    </row>
    <row r="250" spans="1:7" ht="15.75" x14ac:dyDescent="0.25">
      <c r="A250" s="88"/>
      <c r="B250" s="91"/>
      <c r="C250" s="18">
        <v>1</v>
      </c>
      <c r="D250" s="17" t="s">
        <v>100</v>
      </c>
      <c r="E250" s="13">
        <v>31580</v>
      </c>
      <c r="F250" s="13">
        <v>30573</v>
      </c>
      <c r="G250" s="14">
        <f t="shared" si="7"/>
        <v>1007</v>
      </c>
    </row>
    <row r="251" spans="1:7" ht="31.5" x14ac:dyDescent="0.25">
      <c r="A251" s="88"/>
      <c r="B251" s="91"/>
      <c r="C251" s="18">
        <v>1</v>
      </c>
      <c r="D251" s="17" t="s">
        <v>101</v>
      </c>
      <c r="E251" s="13">
        <v>190000</v>
      </c>
      <c r="F251" s="13">
        <v>135100</v>
      </c>
      <c r="G251" s="14">
        <f t="shared" si="7"/>
        <v>54900</v>
      </c>
    </row>
    <row r="252" spans="1:7" ht="15.75" x14ac:dyDescent="0.25">
      <c r="A252" s="88"/>
      <c r="B252" s="91"/>
      <c r="C252" s="18">
        <v>1</v>
      </c>
      <c r="D252" s="17" t="s">
        <v>62</v>
      </c>
      <c r="E252" s="13">
        <v>145900</v>
      </c>
      <c r="F252" s="13">
        <v>86006.15</v>
      </c>
      <c r="G252" s="14">
        <f t="shared" si="7"/>
        <v>59893.850000000006</v>
      </c>
    </row>
    <row r="253" spans="1:7" ht="15.75" x14ac:dyDescent="0.25">
      <c r="A253" s="88"/>
      <c r="B253" s="91"/>
      <c r="C253" s="24">
        <v>1</v>
      </c>
      <c r="D253" s="25" t="s">
        <v>102</v>
      </c>
      <c r="E253" s="13">
        <v>6700</v>
      </c>
      <c r="F253" s="13">
        <v>3420</v>
      </c>
      <c r="G253" s="14">
        <f t="shared" si="7"/>
        <v>3280</v>
      </c>
    </row>
    <row r="254" spans="1:7" ht="15.75" x14ac:dyDescent="0.25">
      <c r="A254" s="88"/>
      <c r="B254" s="91"/>
      <c r="C254" s="24">
        <v>1</v>
      </c>
      <c r="D254" s="25" t="s">
        <v>103</v>
      </c>
      <c r="E254" s="13">
        <v>27700</v>
      </c>
      <c r="F254" s="13">
        <v>21470.62</v>
      </c>
      <c r="G254" s="14">
        <f t="shared" si="7"/>
        <v>6229.380000000001</v>
      </c>
    </row>
    <row r="255" spans="1:7" ht="15.75" x14ac:dyDescent="0.25">
      <c r="A255" s="88"/>
      <c r="B255" s="91"/>
      <c r="C255" s="24">
        <v>1</v>
      </c>
      <c r="D255" s="25" t="s">
        <v>104</v>
      </c>
      <c r="E255" s="13">
        <v>53000</v>
      </c>
      <c r="F255" s="13">
        <v>46980</v>
      </c>
      <c r="G255" s="14">
        <f t="shared" si="7"/>
        <v>6020</v>
      </c>
    </row>
    <row r="256" spans="1:7" ht="15.75" x14ac:dyDescent="0.25">
      <c r="A256" s="88"/>
      <c r="B256" s="91"/>
      <c r="C256" s="24">
        <v>1</v>
      </c>
      <c r="D256" s="25" t="s">
        <v>105</v>
      </c>
      <c r="E256" s="13">
        <v>174100</v>
      </c>
      <c r="F256" s="13">
        <v>173830.95</v>
      </c>
      <c r="G256" s="14">
        <f t="shared" si="7"/>
        <v>269.04999999998836</v>
      </c>
    </row>
    <row r="257" spans="1:7" ht="15.75" x14ac:dyDescent="0.25">
      <c r="A257" s="88"/>
      <c r="B257" s="91"/>
      <c r="C257" s="24">
        <v>1</v>
      </c>
      <c r="D257" s="25" t="s">
        <v>106</v>
      </c>
      <c r="E257" s="13">
        <v>5000</v>
      </c>
      <c r="F257" s="13">
        <v>4799</v>
      </c>
      <c r="G257" s="14">
        <f t="shared" si="7"/>
        <v>201</v>
      </c>
    </row>
    <row r="258" spans="1:7" ht="15.75" x14ac:dyDescent="0.25">
      <c r="A258" s="88"/>
      <c r="B258" s="91"/>
      <c r="C258" s="24">
        <v>1</v>
      </c>
      <c r="D258" s="25" t="s">
        <v>68</v>
      </c>
      <c r="E258" s="13">
        <v>13600</v>
      </c>
      <c r="F258" s="13">
        <v>13592</v>
      </c>
      <c r="G258" s="14">
        <f t="shared" si="7"/>
        <v>8</v>
      </c>
    </row>
    <row r="259" spans="1:7" ht="15.75" x14ac:dyDescent="0.25">
      <c r="A259" s="88"/>
      <c r="B259" s="91"/>
      <c r="C259" s="27">
        <v>1</v>
      </c>
      <c r="D259" s="26" t="s">
        <v>132</v>
      </c>
      <c r="E259" s="13">
        <v>3000</v>
      </c>
      <c r="F259" s="13">
        <v>1007.6</v>
      </c>
      <c r="G259" s="14">
        <f t="shared" si="7"/>
        <v>1992.4</v>
      </c>
    </row>
    <row r="260" spans="1:7" ht="15.75" x14ac:dyDescent="0.25">
      <c r="A260" s="88"/>
      <c r="B260" s="91"/>
      <c r="C260" s="27">
        <v>1</v>
      </c>
      <c r="D260" s="26" t="s">
        <v>133</v>
      </c>
      <c r="E260" s="13">
        <v>3000</v>
      </c>
      <c r="F260" s="13">
        <v>2015</v>
      </c>
      <c r="G260" s="14">
        <f t="shared" si="7"/>
        <v>985</v>
      </c>
    </row>
    <row r="261" spans="1:7" ht="15.75" x14ac:dyDescent="0.25">
      <c r="A261" s="88"/>
      <c r="B261" s="91"/>
      <c r="C261" s="24">
        <v>1</v>
      </c>
      <c r="D261" s="25" t="s">
        <v>134</v>
      </c>
      <c r="E261" s="13">
        <v>3955</v>
      </c>
      <c r="F261" s="13">
        <v>3458</v>
      </c>
      <c r="G261" s="14">
        <f t="shared" si="7"/>
        <v>497</v>
      </c>
    </row>
    <row r="262" spans="1:7" ht="15.75" x14ac:dyDescent="0.25">
      <c r="A262" s="88"/>
      <c r="B262" s="91"/>
      <c r="C262" s="18">
        <v>1</v>
      </c>
      <c r="D262" s="17" t="s">
        <v>135</v>
      </c>
      <c r="E262" s="13">
        <v>3000</v>
      </c>
      <c r="F262" s="13">
        <v>3000</v>
      </c>
      <c r="G262" s="14">
        <f t="shared" si="7"/>
        <v>0</v>
      </c>
    </row>
    <row r="263" spans="1:7" ht="15.75" x14ac:dyDescent="0.25">
      <c r="A263" s="88"/>
      <c r="B263" s="91"/>
      <c r="C263" s="30">
        <v>1</v>
      </c>
      <c r="D263" s="31" t="s">
        <v>127</v>
      </c>
      <c r="E263" s="13">
        <v>3000</v>
      </c>
      <c r="F263" s="13">
        <v>1289.5999999999999</v>
      </c>
      <c r="G263" s="14">
        <f t="shared" si="7"/>
        <v>1710.4</v>
      </c>
    </row>
    <row r="264" spans="1:7" ht="15.75" x14ac:dyDescent="0.25">
      <c r="A264" s="88"/>
      <c r="B264" s="91"/>
      <c r="C264" s="29">
        <v>1</v>
      </c>
      <c r="D264" s="28" t="s">
        <v>136</v>
      </c>
      <c r="E264" s="13">
        <v>9000</v>
      </c>
      <c r="F264" s="13">
        <v>8205</v>
      </c>
      <c r="G264" s="14">
        <f t="shared" si="7"/>
        <v>795</v>
      </c>
    </row>
    <row r="265" spans="1:7" ht="15.75" x14ac:dyDescent="0.25">
      <c r="A265" s="88"/>
      <c r="B265" s="91"/>
      <c r="C265" s="29">
        <v>1</v>
      </c>
      <c r="D265" s="28" t="s">
        <v>109</v>
      </c>
      <c r="E265" s="13">
        <v>6000</v>
      </c>
      <c r="F265" s="13">
        <v>4290</v>
      </c>
      <c r="G265" s="14">
        <f t="shared" si="7"/>
        <v>1710</v>
      </c>
    </row>
    <row r="266" spans="1:7" ht="15.75" x14ac:dyDescent="0.25">
      <c r="A266" s="88"/>
      <c r="B266" s="91"/>
      <c r="C266" s="29">
        <v>1</v>
      </c>
      <c r="D266" s="28" t="s">
        <v>137</v>
      </c>
      <c r="E266" s="13">
        <v>3000</v>
      </c>
      <c r="F266" s="13">
        <v>1970</v>
      </c>
      <c r="G266" s="14">
        <f t="shared" si="7"/>
        <v>1030</v>
      </c>
    </row>
    <row r="267" spans="1:7" ht="15.75" x14ac:dyDescent="0.25">
      <c r="A267" s="88"/>
      <c r="B267" s="91"/>
      <c r="C267" s="33">
        <v>1</v>
      </c>
      <c r="D267" s="32" t="s">
        <v>138</v>
      </c>
      <c r="E267" s="13">
        <v>489900</v>
      </c>
      <c r="F267" s="13">
        <v>390101</v>
      </c>
      <c r="G267" s="14">
        <f t="shared" si="7"/>
        <v>99799</v>
      </c>
    </row>
    <row r="268" spans="1:7" ht="15.75" x14ac:dyDescent="0.25">
      <c r="A268" s="88"/>
      <c r="B268" s="91"/>
      <c r="C268" s="34">
        <v>1</v>
      </c>
      <c r="D268" s="35" t="s">
        <v>61</v>
      </c>
      <c r="E268" s="37">
        <v>877940</v>
      </c>
      <c r="F268" s="37">
        <v>706037</v>
      </c>
      <c r="G268" s="14">
        <f t="shared" si="7"/>
        <v>171903</v>
      </c>
    </row>
    <row r="269" spans="1:7" ht="15.75" x14ac:dyDescent="0.25">
      <c r="A269" s="88"/>
      <c r="B269" s="91"/>
      <c r="C269" s="34">
        <v>1</v>
      </c>
      <c r="D269" s="35" t="s">
        <v>139</v>
      </c>
      <c r="E269" s="13">
        <v>7380</v>
      </c>
      <c r="F269" s="13">
        <v>5797.4</v>
      </c>
      <c r="G269" s="14">
        <f t="shared" si="7"/>
        <v>1582.6000000000004</v>
      </c>
    </row>
    <row r="270" spans="1:7" ht="15.75" x14ac:dyDescent="0.25">
      <c r="A270" s="88"/>
      <c r="B270" s="91"/>
      <c r="C270" s="34">
        <v>1</v>
      </c>
      <c r="D270" s="35" t="s">
        <v>140</v>
      </c>
      <c r="E270" s="13">
        <v>21000</v>
      </c>
      <c r="F270" s="13">
        <v>19497</v>
      </c>
      <c r="G270" s="14">
        <f t="shared" si="7"/>
        <v>1503</v>
      </c>
    </row>
    <row r="271" spans="1:7" ht="15.75" x14ac:dyDescent="0.25">
      <c r="A271" s="88"/>
      <c r="B271" s="91"/>
      <c r="C271" s="34">
        <v>1</v>
      </c>
      <c r="D271" s="35" t="s">
        <v>141</v>
      </c>
      <c r="E271" s="13">
        <v>9800</v>
      </c>
      <c r="F271" s="13">
        <v>8566</v>
      </c>
      <c r="G271" s="14">
        <f t="shared" si="7"/>
        <v>1234</v>
      </c>
    </row>
    <row r="272" spans="1:7" ht="15.75" x14ac:dyDescent="0.25">
      <c r="A272" s="88"/>
      <c r="B272" s="91"/>
      <c r="C272" s="34">
        <v>1</v>
      </c>
      <c r="D272" s="35" t="s">
        <v>142</v>
      </c>
      <c r="E272" s="13">
        <v>7500</v>
      </c>
      <c r="F272" s="13">
        <v>4806</v>
      </c>
      <c r="G272" s="14">
        <f t="shared" si="7"/>
        <v>2694</v>
      </c>
    </row>
    <row r="273" spans="1:7" ht="15.75" x14ac:dyDescent="0.25">
      <c r="A273" s="88"/>
      <c r="B273" s="91"/>
      <c r="C273" s="34">
        <v>1</v>
      </c>
      <c r="D273" s="35" t="s">
        <v>143</v>
      </c>
      <c r="E273" s="13">
        <v>878660</v>
      </c>
      <c r="F273" s="13">
        <v>861500</v>
      </c>
      <c r="G273" s="14">
        <f t="shared" si="7"/>
        <v>17160</v>
      </c>
    </row>
    <row r="274" spans="1:7" ht="15.75" x14ac:dyDescent="0.25">
      <c r="A274" s="88"/>
      <c r="B274" s="91"/>
      <c r="C274" s="34">
        <v>1</v>
      </c>
      <c r="D274" s="35" t="s">
        <v>144</v>
      </c>
      <c r="E274" s="13">
        <v>700310</v>
      </c>
      <c r="F274" s="13">
        <v>679000</v>
      </c>
      <c r="G274" s="14">
        <f t="shared" si="7"/>
        <v>21310</v>
      </c>
    </row>
    <row r="275" spans="1:7" ht="15.75" x14ac:dyDescent="0.25">
      <c r="A275" s="88"/>
      <c r="B275" s="91"/>
      <c r="C275" s="34">
        <v>1</v>
      </c>
      <c r="D275" s="35" t="s">
        <v>145</v>
      </c>
      <c r="E275" s="13">
        <v>1441143</v>
      </c>
      <c r="F275" s="13">
        <v>1199000</v>
      </c>
      <c r="G275" s="14">
        <f t="shared" si="7"/>
        <v>242143</v>
      </c>
    </row>
    <row r="276" spans="1:7" ht="15.75" x14ac:dyDescent="0.25">
      <c r="A276" s="88"/>
      <c r="B276" s="91"/>
      <c r="C276" s="34">
        <v>1</v>
      </c>
      <c r="D276" s="35" t="s">
        <v>146</v>
      </c>
      <c r="E276" s="13">
        <v>3000</v>
      </c>
      <c r="F276" s="13">
        <v>3000</v>
      </c>
      <c r="G276" s="14">
        <f t="shared" si="7"/>
        <v>0</v>
      </c>
    </row>
    <row r="277" spans="1:7" ht="15.75" x14ac:dyDescent="0.25">
      <c r="A277" s="88"/>
      <c r="B277" s="91"/>
      <c r="C277" s="34">
        <v>1</v>
      </c>
      <c r="D277" s="35" t="s">
        <v>147</v>
      </c>
      <c r="E277" s="13">
        <v>5000</v>
      </c>
      <c r="F277" s="13">
        <v>4490</v>
      </c>
      <c r="G277" s="14">
        <f t="shared" si="7"/>
        <v>510</v>
      </c>
    </row>
    <row r="278" spans="1:7" ht="15.75" x14ac:dyDescent="0.25">
      <c r="A278" s="88"/>
      <c r="B278" s="91"/>
      <c r="C278" s="34">
        <v>1</v>
      </c>
      <c r="D278" s="39" t="s">
        <v>148</v>
      </c>
      <c r="E278" s="13">
        <v>7410</v>
      </c>
      <c r="F278" s="13">
        <v>6100</v>
      </c>
      <c r="G278" s="14">
        <f t="shared" si="7"/>
        <v>1310</v>
      </c>
    </row>
    <row r="279" spans="1:7" ht="15.75" x14ac:dyDescent="0.25">
      <c r="A279" s="88"/>
      <c r="B279" s="91"/>
      <c r="C279" s="34">
        <v>1</v>
      </c>
      <c r="D279" s="39" t="s">
        <v>26</v>
      </c>
      <c r="E279" s="13">
        <v>3361</v>
      </c>
      <c r="F279" s="13">
        <v>3300.5</v>
      </c>
      <c r="G279" s="14">
        <f t="shared" si="7"/>
        <v>60.5</v>
      </c>
    </row>
    <row r="280" spans="1:7" ht="15.75" x14ac:dyDescent="0.25">
      <c r="A280" s="88"/>
      <c r="B280" s="91"/>
      <c r="C280" s="34">
        <v>1</v>
      </c>
      <c r="D280" s="39" t="s">
        <v>26</v>
      </c>
      <c r="E280" s="13">
        <v>9858.75</v>
      </c>
      <c r="F280" s="13">
        <v>8200</v>
      </c>
      <c r="G280" s="14">
        <f t="shared" si="7"/>
        <v>1658.75</v>
      </c>
    </row>
    <row r="281" spans="1:7" ht="15.75" x14ac:dyDescent="0.25">
      <c r="A281" s="88"/>
      <c r="B281" s="91"/>
      <c r="C281" s="34">
        <v>1</v>
      </c>
      <c r="D281" s="39" t="s">
        <v>149</v>
      </c>
      <c r="E281" s="13">
        <v>7360</v>
      </c>
      <c r="F281" s="13">
        <v>5335</v>
      </c>
      <c r="G281" s="14">
        <f t="shared" si="7"/>
        <v>2025</v>
      </c>
    </row>
    <row r="282" spans="1:7" ht="15.75" x14ac:dyDescent="0.25">
      <c r="A282" s="88"/>
      <c r="B282" s="91"/>
      <c r="C282" s="34">
        <v>1</v>
      </c>
      <c r="D282" s="39" t="s">
        <v>26</v>
      </c>
      <c r="E282" s="13">
        <v>8913.9</v>
      </c>
      <c r="F282" s="13">
        <v>8911.7000000000007</v>
      </c>
      <c r="G282" s="14">
        <f t="shared" si="7"/>
        <v>2.1999999999989086</v>
      </c>
    </row>
    <row r="283" spans="1:7" ht="15.75" x14ac:dyDescent="0.25">
      <c r="A283" s="88"/>
      <c r="B283" s="91"/>
      <c r="C283" s="34">
        <v>1</v>
      </c>
      <c r="D283" s="39" t="s">
        <v>166</v>
      </c>
      <c r="E283" s="13">
        <v>5185</v>
      </c>
      <c r="F283" s="13">
        <v>2911</v>
      </c>
      <c r="G283" s="14">
        <f t="shared" si="7"/>
        <v>2274</v>
      </c>
    </row>
    <row r="284" spans="1:7" ht="15.75" x14ac:dyDescent="0.25">
      <c r="A284" s="88"/>
      <c r="B284" s="91"/>
      <c r="C284" s="34">
        <v>1</v>
      </c>
      <c r="D284" s="39" t="s">
        <v>167</v>
      </c>
      <c r="E284" s="13">
        <v>4500</v>
      </c>
      <c r="F284" s="13">
        <v>4500</v>
      </c>
      <c r="G284" s="14">
        <f t="shared" si="7"/>
        <v>0</v>
      </c>
    </row>
    <row r="285" spans="1:7" ht="15.75" x14ac:dyDescent="0.25">
      <c r="A285" s="88"/>
      <c r="B285" s="91"/>
      <c r="C285" s="34">
        <v>1</v>
      </c>
      <c r="D285" s="39" t="s">
        <v>168</v>
      </c>
      <c r="E285" s="13">
        <v>6400</v>
      </c>
      <c r="F285" s="13">
        <v>5867.76</v>
      </c>
      <c r="G285" s="14">
        <f t="shared" si="7"/>
        <v>532.23999999999978</v>
      </c>
    </row>
    <row r="286" spans="1:7" ht="15.75" x14ac:dyDescent="0.25">
      <c r="A286" s="88"/>
      <c r="B286" s="91"/>
      <c r="C286" s="34">
        <v>1</v>
      </c>
      <c r="D286" s="39" t="s">
        <v>169</v>
      </c>
      <c r="E286" s="13">
        <v>3200</v>
      </c>
      <c r="F286" s="13">
        <v>3133</v>
      </c>
      <c r="G286" s="14">
        <f t="shared" si="7"/>
        <v>67</v>
      </c>
    </row>
    <row r="287" spans="1:7" ht="15.75" x14ac:dyDescent="0.25">
      <c r="A287" s="88"/>
      <c r="B287" s="91"/>
      <c r="C287" s="34">
        <v>1</v>
      </c>
      <c r="D287" s="39" t="s">
        <v>170</v>
      </c>
      <c r="E287" s="13">
        <v>4000</v>
      </c>
      <c r="F287" s="13">
        <v>3100</v>
      </c>
      <c r="G287" s="14">
        <f t="shared" si="7"/>
        <v>900</v>
      </c>
    </row>
    <row r="288" spans="1:7" ht="15.75" x14ac:dyDescent="0.25">
      <c r="A288" s="88"/>
      <c r="B288" s="91"/>
      <c r="C288" s="34">
        <v>1</v>
      </c>
      <c r="D288" s="39" t="s">
        <v>171</v>
      </c>
      <c r="E288" s="13">
        <v>3300</v>
      </c>
      <c r="F288" s="13">
        <v>2074</v>
      </c>
      <c r="G288" s="14">
        <f t="shared" si="7"/>
        <v>1226</v>
      </c>
    </row>
    <row r="289" spans="1:7" ht="15.75" x14ac:dyDescent="0.25">
      <c r="A289" s="88"/>
      <c r="B289" s="91"/>
      <c r="C289" s="34">
        <v>1</v>
      </c>
      <c r="D289" s="39" t="s">
        <v>127</v>
      </c>
      <c r="E289" s="13">
        <v>7000</v>
      </c>
      <c r="F289" s="13">
        <v>5290</v>
      </c>
      <c r="G289" s="14">
        <f t="shared" si="7"/>
        <v>1710</v>
      </c>
    </row>
    <row r="290" spans="1:7" ht="15.75" x14ac:dyDescent="0.25">
      <c r="A290" s="88"/>
      <c r="B290" s="91"/>
      <c r="C290" s="34">
        <v>1</v>
      </c>
      <c r="D290" s="39" t="s">
        <v>68</v>
      </c>
      <c r="E290" s="13">
        <v>5950</v>
      </c>
      <c r="F290" s="13">
        <v>5946.5</v>
      </c>
      <c r="G290" s="14">
        <f t="shared" si="7"/>
        <v>3.5</v>
      </c>
    </row>
    <row r="291" spans="1:7" ht="15.75" x14ac:dyDescent="0.25">
      <c r="A291" s="88"/>
      <c r="B291" s="91"/>
      <c r="C291" s="34">
        <v>1</v>
      </c>
      <c r="D291" s="39" t="s">
        <v>26</v>
      </c>
      <c r="E291" s="13">
        <v>3750</v>
      </c>
      <c r="F291" s="13">
        <v>2100</v>
      </c>
      <c r="G291" s="14">
        <f t="shared" si="7"/>
        <v>1650</v>
      </c>
    </row>
    <row r="292" spans="1:7" ht="15.75" x14ac:dyDescent="0.25">
      <c r="A292" s="88"/>
      <c r="B292" s="91"/>
      <c r="C292" s="34">
        <v>1</v>
      </c>
      <c r="D292" s="39" t="s">
        <v>49</v>
      </c>
      <c r="E292" s="13">
        <v>9750</v>
      </c>
      <c r="F292" s="13">
        <v>8850</v>
      </c>
      <c r="G292" s="14">
        <f t="shared" si="7"/>
        <v>900</v>
      </c>
    </row>
    <row r="293" spans="1:7" ht="15.75" x14ac:dyDescent="0.25">
      <c r="A293" s="88"/>
      <c r="B293" s="91"/>
      <c r="C293" s="34">
        <v>1</v>
      </c>
      <c r="D293" s="39" t="s">
        <v>172</v>
      </c>
      <c r="E293" s="13">
        <v>3000</v>
      </c>
      <c r="F293" s="13">
        <v>2850</v>
      </c>
      <c r="G293" s="14">
        <f t="shared" si="7"/>
        <v>150</v>
      </c>
    </row>
    <row r="294" spans="1:7" ht="15.75" x14ac:dyDescent="0.25">
      <c r="A294" s="88"/>
      <c r="B294" s="91"/>
      <c r="C294" s="34">
        <v>1</v>
      </c>
      <c r="D294" s="39" t="s">
        <v>173</v>
      </c>
      <c r="E294" s="13">
        <v>10500</v>
      </c>
      <c r="F294" s="13">
        <v>9300</v>
      </c>
      <c r="G294" s="14">
        <f t="shared" si="7"/>
        <v>1200</v>
      </c>
    </row>
    <row r="295" spans="1:7" ht="15.75" x14ac:dyDescent="0.25">
      <c r="A295" s="88"/>
      <c r="B295" s="91"/>
      <c r="C295" s="34">
        <v>1</v>
      </c>
      <c r="D295" s="41" t="s">
        <v>154</v>
      </c>
      <c r="E295" s="13">
        <v>8430</v>
      </c>
      <c r="F295" s="13">
        <v>7586.25</v>
      </c>
      <c r="G295" s="14">
        <f t="shared" si="7"/>
        <v>843.75</v>
      </c>
    </row>
    <row r="296" spans="1:7" ht="15.75" x14ac:dyDescent="0.25">
      <c r="A296" s="88"/>
      <c r="B296" s="91"/>
      <c r="C296" s="34">
        <v>1</v>
      </c>
      <c r="D296" s="41" t="s">
        <v>47</v>
      </c>
      <c r="E296" s="13">
        <v>8000</v>
      </c>
      <c r="F296" s="13">
        <v>7500</v>
      </c>
      <c r="G296" s="14">
        <f t="shared" si="7"/>
        <v>500</v>
      </c>
    </row>
    <row r="297" spans="1:7" ht="15.75" x14ac:dyDescent="0.25">
      <c r="A297" s="88"/>
      <c r="B297" s="91"/>
      <c r="C297" s="34">
        <v>1</v>
      </c>
      <c r="D297" s="41" t="s">
        <v>174</v>
      </c>
      <c r="E297" s="13">
        <v>3000</v>
      </c>
      <c r="F297" s="13">
        <v>2340</v>
      </c>
      <c r="G297" s="14">
        <f t="shared" si="7"/>
        <v>660</v>
      </c>
    </row>
    <row r="298" spans="1:7" ht="15.75" x14ac:dyDescent="0.25">
      <c r="A298" s="88"/>
      <c r="B298" s="91"/>
      <c r="C298" s="34">
        <v>1</v>
      </c>
      <c r="D298" s="41" t="s">
        <v>52</v>
      </c>
      <c r="E298" s="13">
        <v>3220</v>
      </c>
      <c r="F298" s="13">
        <v>2929.5</v>
      </c>
      <c r="G298" s="14">
        <f t="shared" si="7"/>
        <v>290.5</v>
      </c>
    </row>
    <row r="299" spans="1:7" ht="15.75" x14ac:dyDescent="0.25">
      <c r="A299" s="88"/>
      <c r="B299" s="91"/>
      <c r="C299" s="34">
        <v>1</v>
      </c>
      <c r="D299" s="41" t="s">
        <v>175</v>
      </c>
      <c r="E299" s="13">
        <v>11000</v>
      </c>
      <c r="F299" s="13">
        <v>10485</v>
      </c>
      <c r="G299" s="14">
        <f t="shared" si="7"/>
        <v>515</v>
      </c>
    </row>
    <row r="300" spans="1:7" ht="15.75" x14ac:dyDescent="0.25">
      <c r="A300" s="88"/>
      <c r="B300" s="91"/>
      <c r="C300" s="34">
        <v>1</v>
      </c>
      <c r="D300" s="41" t="s">
        <v>53</v>
      </c>
      <c r="E300" s="13">
        <v>3000</v>
      </c>
      <c r="F300" s="13">
        <v>2880</v>
      </c>
      <c r="G300" s="14">
        <f t="shared" si="7"/>
        <v>120</v>
      </c>
    </row>
    <row r="301" spans="1:7" ht="15.75" x14ac:dyDescent="0.25">
      <c r="A301" s="88"/>
      <c r="B301" s="91"/>
      <c r="C301" s="34">
        <v>1</v>
      </c>
      <c r="D301" s="41" t="s">
        <v>176</v>
      </c>
      <c r="E301" s="13">
        <v>3200</v>
      </c>
      <c r="F301" s="13">
        <v>3047.5</v>
      </c>
      <c r="G301" s="14">
        <f t="shared" si="7"/>
        <v>152.5</v>
      </c>
    </row>
    <row r="302" spans="1:7" ht="15.75" x14ac:dyDescent="0.25">
      <c r="A302" s="88"/>
      <c r="B302" s="91"/>
      <c r="C302" s="34">
        <v>1</v>
      </c>
      <c r="D302" s="41" t="s">
        <v>177</v>
      </c>
      <c r="E302" s="13">
        <v>15000</v>
      </c>
      <c r="F302" s="13">
        <v>14868</v>
      </c>
      <c r="G302" s="14">
        <f t="shared" si="7"/>
        <v>132</v>
      </c>
    </row>
    <row r="303" spans="1:7" ht="15.75" x14ac:dyDescent="0.25">
      <c r="A303" s="88"/>
      <c r="B303" s="91"/>
      <c r="C303" s="34">
        <v>1</v>
      </c>
      <c r="D303" s="41" t="s">
        <v>169</v>
      </c>
      <c r="E303" s="13">
        <v>15000</v>
      </c>
      <c r="F303" s="13">
        <v>12400</v>
      </c>
      <c r="G303" s="14">
        <f t="shared" si="7"/>
        <v>2600</v>
      </c>
    </row>
    <row r="304" spans="1:7" ht="15.75" x14ac:dyDescent="0.25">
      <c r="A304" s="88"/>
      <c r="B304" s="91"/>
      <c r="C304" s="34">
        <v>1</v>
      </c>
      <c r="D304" s="41" t="s">
        <v>193</v>
      </c>
      <c r="E304" s="13">
        <v>49430</v>
      </c>
      <c r="F304" s="13">
        <v>45625</v>
      </c>
      <c r="G304" s="14">
        <f t="shared" si="7"/>
        <v>3805</v>
      </c>
    </row>
    <row r="305" spans="1:7" ht="15.75" x14ac:dyDescent="0.25">
      <c r="A305" s="88"/>
      <c r="B305" s="91"/>
      <c r="C305" s="34">
        <v>1</v>
      </c>
      <c r="D305" s="41" t="s">
        <v>194</v>
      </c>
      <c r="E305" s="13">
        <v>3150</v>
      </c>
      <c r="F305" s="13">
        <v>2299.5</v>
      </c>
      <c r="G305" s="14">
        <f t="shared" si="7"/>
        <v>850.5</v>
      </c>
    </row>
    <row r="306" spans="1:7" ht="15.75" x14ac:dyDescent="0.25">
      <c r="A306" s="88"/>
      <c r="B306" s="91"/>
      <c r="C306" s="34">
        <v>1</v>
      </c>
      <c r="D306" s="41" t="s">
        <v>195</v>
      </c>
      <c r="E306" s="13">
        <v>8430</v>
      </c>
      <c r="F306" s="13">
        <v>8050</v>
      </c>
      <c r="G306" s="14">
        <f t="shared" si="7"/>
        <v>380</v>
      </c>
    </row>
    <row r="307" spans="1:7" ht="15.75" x14ac:dyDescent="0.25">
      <c r="A307" s="88"/>
      <c r="B307" s="91"/>
      <c r="C307" s="34">
        <v>1</v>
      </c>
      <c r="D307" s="41" t="s">
        <v>60</v>
      </c>
      <c r="E307" s="13">
        <v>38800</v>
      </c>
      <c r="F307" s="13">
        <v>22999</v>
      </c>
      <c r="G307" s="14">
        <f t="shared" si="7"/>
        <v>15801</v>
      </c>
    </row>
    <row r="308" spans="1:7" ht="15.75" x14ac:dyDescent="0.25">
      <c r="A308" s="88"/>
      <c r="B308" s="91"/>
      <c r="C308" s="34">
        <v>1</v>
      </c>
      <c r="D308" s="41" t="s">
        <v>196</v>
      </c>
      <c r="E308" s="13">
        <v>4930</v>
      </c>
      <c r="F308" s="13">
        <v>4780</v>
      </c>
      <c r="G308" s="14">
        <f t="shared" si="7"/>
        <v>150</v>
      </c>
    </row>
    <row r="309" spans="1:7" ht="15.75" x14ac:dyDescent="0.25">
      <c r="A309" s="88"/>
      <c r="B309" s="91"/>
      <c r="C309" s="34">
        <v>1</v>
      </c>
      <c r="D309" s="41" t="s">
        <v>180</v>
      </c>
      <c r="E309" s="13">
        <v>4200</v>
      </c>
      <c r="F309" s="13">
        <v>4190</v>
      </c>
      <c r="G309" s="14">
        <f t="shared" si="7"/>
        <v>10</v>
      </c>
    </row>
    <row r="310" spans="1:7" ht="15.75" x14ac:dyDescent="0.25">
      <c r="A310" s="88"/>
      <c r="B310" s="91"/>
      <c r="C310" s="34">
        <v>1</v>
      </c>
      <c r="D310" s="41" t="s">
        <v>179</v>
      </c>
      <c r="E310" s="13">
        <v>81320</v>
      </c>
      <c r="F310" s="13">
        <v>81319.199999999997</v>
      </c>
      <c r="G310" s="14">
        <f t="shared" si="7"/>
        <v>0.80000000000291038</v>
      </c>
    </row>
    <row r="311" spans="1:7" ht="15.75" x14ac:dyDescent="0.25">
      <c r="A311" s="88"/>
      <c r="B311" s="91"/>
      <c r="C311" s="34">
        <v>1</v>
      </c>
      <c r="D311" s="42" t="s">
        <v>197</v>
      </c>
      <c r="E311" s="13">
        <v>3500</v>
      </c>
      <c r="F311" s="13">
        <v>1750</v>
      </c>
      <c r="G311" s="14">
        <f t="shared" si="7"/>
        <v>1750</v>
      </c>
    </row>
    <row r="312" spans="1:7" ht="15.75" x14ac:dyDescent="0.25">
      <c r="A312" s="88"/>
      <c r="B312" s="91"/>
      <c r="C312" s="34">
        <v>1</v>
      </c>
      <c r="D312" s="42" t="s">
        <v>193</v>
      </c>
      <c r="E312" s="13">
        <v>20100</v>
      </c>
      <c r="F312" s="13">
        <v>19836</v>
      </c>
      <c r="G312" s="14">
        <f t="shared" si="7"/>
        <v>264</v>
      </c>
    </row>
    <row r="313" spans="1:7" ht="15.75" x14ac:dyDescent="0.25">
      <c r="A313" s="88"/>
      <c r="B313" s="91"/>
      <c r="C313" s="34">
        <v>1</v>
      </c>
      <c r="D313" s="42" t="s">
        <v>136</v>
      </c>
      <c r="E313" s="13">
        <v>3464</v>
      </c>
      <c r="F313" s="13">
        <v>3199.95</v>
      </c>
      <c r="G313" s="14">
        <f t="shared" si="7"/>
        <v>264.05000000000018</v>
      </c>
    </row>
    <row r="314" spans="1:7" ht="15.75" x14ac:dyDescent="0.25">
      <c r="A314" s="88"/>
      <c r="B314" s="91"/>
      <c r="C314" s="34">
        <v>1</v>
      </c>
      <c r="D314" s="44" t="s">
        <v>104</v>
      </c>
      <c r="E314" s="13">
        <v>11000</v>
      </c>
      <c r="F314" s="13">
        <v>10398</v>
      </c>
      <c r="G314" s="14">
        <f t="shared" si="7"/>
        <v>602</v>
      </c>
    </row>
    <row r="315" spans="1:7" ht="15.75" x14ac:dyDescent="0.25">
      <c r="A315" s="88"/>
      <c r="B315" s="91"/>
      <c r="C315" s="34">
        <v>1</v>
      </c>
      <c r="D315" s="63" t="s">
        <v>53</v>
      </c>
      <c r="E315" s="13">
        <v>3000</v>
      </c>
      <c r="F315" s="13">
        <v>2189</v>
      </c>
      <c r="G315" s="14">
        <f t="shared" si="7"/>
        <v>811</v>
      </c>
    </row>
    <row r="316" spans="1:7" ht="15.75" x14ac:dyDescent="0.25">
      <c r="A316" s="88"/>
      <c r="B316" s="91"/>
      <c r="C316" s="34">
        <v>1</v>
      </c>
      <c r="D316" s="63" t="s">
        <v>221</v>
      </c>
      <c r="E316" s="13">
        <v>3360</v>
      </c>
      <c r="F316" s="13">
        <v>3150</v>
      </c>
      <c r="G316" s="14">
        <f t="shared" si="7"/>
        <v>210</v>
      </c>
    </row>
    <row r="317" spans="1:7" ht="15.75" x14ac:dyDescent="0.25">
      <c r="A317" s="88"/>
      <c r="B317" s="91"/>
      <c r="C317" s="34">
        <v>1</v>
      </c>
      <c r="D317" s="63" t="s">
        <v>40</v>
      </c>
      <c r="E317" s="13">
        <v>16800</v>
      </c>
      <c r="F317" s="13">
        <v>12499</v>
      </c>
      <c r="G317" s="14">
        <f t="shared" si="7"/>
        <v>4301</v>
      </c>
    </row>
    <row r="318" spans="1:7" ht="15.75" x14ac:dyDescent="0.25">
      <c r="A318" s="88"/>
      <c r="B318" s="91"/>
      <c r="C318" s="34">
        <v>1</v>
      </c>
      <c r="D318" s="63" t="s">
        <v>115</v>
      </c>
      <c r="E318" s="13">
        <v>20250</v>
      </c>
      <c r="F318" s="13">
        <v>18300</v>
      </c>
      <c r="G318" s="14">
        <f t="shared" si="7"/>
        <v>1950</v>
      </c>
    </row>
    <row r="319" spans="1:7" ht="15.75" x14ac:dyDescent="0.25">
      <c r="A319" s="88"/>
      <c r="B319" s="91"/>
      <c r="C319" s="34">
        <v>1</v>
      </c>
      <c r="D319" s="63" t="s">
        <v>68</v>
      </c>
      <c r="E319" s="13">
        <v>3800</v>
      </c>
      <c r="F319" s="13">
        <v>3400</v>
      </c>
      <c r="G319" s="14">
        <f t="shared" si="7"/>
        <v>400</v>
      </c>
    </row>
    <row r="320" spans="1:7" ht="15.75" x14ac:dyDescent="0.25">
      <c r="A320" s="88"/>
      <c r="B320" s="91"/>
      <c r="C320" s="34">
        <v>1</v>
      </c>
      <c r="D320" s="63" t="s">
        <v>222</v>
      </c>
      <c r="E320" s="13">
        <v>3500</v>
      </c>
      <c r="F320" s="13">
        <v>2495</v>
      </c>
      <c r="G320" s="14">
        <f t="shared" si="7"/>
        <v>1005</v>
      </c>
    </row>
    <row r="321" spans="1:7" ht="15.75" x14ac:dyDescent="0.25">
      <c r="A321" s="88"/>
      <c r="B321" s="91"/>
      <c r="C321" s="34">
        <v>1</v>
      </c>
      <c r="D321" s="63" t="s">
        <v>223</v>
      </c>
      <c r="E321" s="13">
        <v>14928</v>
      </c>
      <c r="F321" s="13">
        <v>11907</v>
      </c>
      <c r="G321" s="14">
        <f t="shared" si="7"/>
        <v>3021</v>
      </c>
    </row>
    <row r="322" spans="1:7" ht="15.75" x14ac:dyDescent="0.25">
      <c r="A322" s="88"/>
      <c r="B322" s="91"/>
      <c r="C322" s="34">
        <v>1</v>
      </c>
      <c r="D322" s="63" t="s">
        <v>224</v>
      </c>
      <c r="E322" s="13">
        <v>18100</v>
      </c>
      <c r="F322" s="13">
        <v>12399</v>
      </c>
      <c r="G322" s="14">
        <f t="shared" si="7"/>
        <v>5701</v>
      </c>
    </row>
    <row r="323" spans="1:7" ht="15.75" x14ac:dyDescent="0.25">
      <c r="A323" s="88"/>
      <c r="B323" s="91"/>
      <c r="C323" s="34">
        <v>1</v>
      </c>
      <c r="D323" s="63" t="s">
        <v>174</v>
      </c>
      <c r="E323" s="13">
        <v>4500</v>
      </c>
      <c r="F323" s="13">
        <v>3700</v>
      </c>
      <c r="G323" s="14">
        <f t="shared" si="7"/>
        <v>800</v>
      </c>
    </row>
    <row r="324" spans="1:7" ht="15.75" x14ac:dyDescent="0.25">
      <c r="A324" s="88"/>
      <c r="B324" s="91"/>
      <c r="C324" s="34">
        <v>1</v>
      </c>
      <c r="D324" s="63" t="s">
        <v>47</v>
      </c>
      <c r="E324" s="13">
        <v>10400</v>
      </c>
      <c r="F324" s="13">
        <v>8299</v>
      </c>
      <c r="G324" s="14">
        <f t="shared" si="7"/>
        <v>2101</v>
      </c>
    </row>
    <row r="325" spans="1:7" ht="15.75" x14ac:dyDescent="0.25">
      <c r="A325" s="88"/>
      <c r="B325" s="91"/>
      <c r="C325" s="34">
        <v>1</v>
      </c>
      <c r="D325" s="63" t="s">
        <v>173</v>
      </c>
      <c r="E325" s="13">
        <v>8750</v>
      </c>
      <c r="F325" s="13">
        <v>8250</v>
      </c>
      <c r="G325" s="14">
        <f t="shared" si="7"/>
        <v>500</v>
      </c>
    </row>
    <row r="326" spans="1:7" ht="15.75" x14ac:dyDescent="0.25">
      <c r="A326" s="88"/>
      <c r="B326" s="91"/>
      <c r="C326" s="34">
        <v>1</v>
      </c>
      <c r="D326" s="63" t="s">
        <v>154</v>
      </c>
      <c r="E326" s="13">
        <v>8750</v>
      </c>
      <c r="F326" s="13">
        <v>7799</v>
      </c>
      <c r="G326" s="14">
        <f t="shared" si="7"/>
        <v>951</v>
      </c>
    </row>
    <row r="327" spans="1:7" ht="15.75" x14ac:dyDescent="0.25">
      <c r="A327" s="88"/>
      <c r="B327" s="91"/>
      <c r="C327" s="34">
        <v>1</v>
      </c>
      <c r="D327" s="63" t="s">
        <v>172</v>
      </c>
      <c r="E327" s="13">
        <v>3000</v>
      </c>
      <c r="F327" s="13">
        <v>1599</v>
      </c>
      <c r="G327" s="14">
        <f t="shared" si="7"/>
        <v>1401</v>
      </c>
    </row>
    <row r="328" spans="1:7" ht="15.75" x14ac:dyDescent="0.25">
      <c r="A328" s="88"/>
      <c r="B328" s="91"/>
      <c r="C328" s="34">
        <v>1</v>
      </c>
      <c r="D328" s="63" t="s">
        <v>49</v>
      </c>
      <c r="E328" s="13">
        <v>12000</v>
      </c>
      <c r="F328" s="13">
        <v>11000</v>
      </c>
      <c r="G328" s="14">
        <f t="shared" si="7"/>
        <v>1000</v>
      </c>
    </row>
    <row r="329" spans="1:7" ht="15.75" x14ac:dyDescent="0.25">
      <c r="A329" s="88"/>
      <c r="B329" s="91"/>
      <c r="C329" s="34">
        <v>1</v>
      </c>
      <c r="D329" s="63" t="s">
        <v>34</v>
      </c>
      <c r="E329" s="13">
        <v>3000</v>
      </c>
      <c r="F329" s="13">
        <v>1512</v>
      </c>
      <c r="G329" s="14">
        <f t="shared" si="7"/>
        <v>1488</v>
      </c>
    </row>
    <row r="330" spans="1:7" ht="15.75" x14ac:dyDescent="0.25">
      <c r="A330" s="88"/>
      <c r="B330" s="91"/>
      <c r="C330" s="34">
        <v>1</v>
      </c>
      <c r="D330" s="63" t="s">
        <v>110</v>
      </c>
      <c r="E330" s="13">
        <v>3200</v>
      </c>
      <c r="F330" s="13">
        <v>2299</v>
      </c>
      <c r="G330" s="14">
        <f t="shared" si="7"/>
        <v>901</v>
      </c>
    </row>
    <row r="331" spans="1:7" ht="15.75" x14ac:dyDescent="0.25">
      <c r="A331" s="88"/>
      <c r="B331" s="91"/>
      <c r="C331" s="34">
        <v>1</v>
      </c>
      <c r="D331" s="63" t="s">
        <v>63</v>
      </c>
      <c r="E331" s="13">
        <v>23400</v>
      </c>
      <c r="F331" s="13">
        <v>19036.8</v>
      </c>
      <c r="G331" s="14">
        <f t="shared" si="7"/>
        <v>4363.2000000000007</v>
      </c>
    </row>
    <row r="332" spans="1:7" ht="15.75" x14ac:dyDescent="0.25">
      <c r="A332" s="88"/>
      <c r="B332" s="91"/>
      <c r="C332" s="34">
        <v>1</v>
      </c>
      <c r="D332" s="63" t="s">
        <v>225</v>
      </c>
      <c r="E332" s="13">
        <v>3700</v>
      </c>
      <c r="F332" s="13">
        <v>3700</v>
      </c>
      <c r="G332" s="14">
        <f t="shared" si="7"/>
        <v>0</v>
      </c>
    </row>
    <row r="333" spans="1:7" ht="15.75" x14ac:dyDescent="0.25">
      <c r="A333" s="88"/>
      <c r="B333" s="91"/>
      <c r="C333" s="34">
        <v>1</v>
      </c>
      <c r="D333" s="63" t="s">
        <v>180</v>
      </c>
      <c r="E333" s="13">
        <v>5950</v>
      </c>
      <c r="F333" s="13">
        <v>5300</v>
      </c>
      <c r="G333" s="14">
        <f t="shared" si="7"/>
        <v>650</v>
      </c>
    </row>
    <row r="334" spans="1:7" ht="15.75" x14ac:dyDescent="0.25">
      <c r="A334" s="88"/>
      <c r="B334" s="91"/>
      <c r="C334" s="34">
        <v>1</v>
      </c>
      <c r="D334" s="63" t="s">
        <v>226</v>
      </c>
      <c r="E334" s="13">
        <v>6615</v>
      </c>
      <c r="F334" s="13">
        <v>6174</v>
      </c>
      <c r="G334" s="14">
        <f t="shared" si="7"/>
        <v>441</v>
      </c>
    </row>
    <row r="335" spans="1:7" ht="31.5" x14ac:dyDescent="0.25">
      <c r="A335" s="88"/>
      <c r="B335" s="91"/>
      <c r="C335" s="34">
        <v>1</v>
      </c>
      <c r="D335" s="63" t="s">
        <v>227</v>
      </c>
      <c r="E335" s="13">
        <v>6440</v>
      </c>
      <c r="F335" s="13">
        <v>5094</v>
      </c>
      <c r="G335" s="14">
        <f t="shared" si="7"/>
        <v>1346</v>
      </c>
    </row>
    <row r="336" spans="1:7" ht="15.75" x14ac:dyDescent="0.25">
      <c r="A336" s="88"/>
      <c r="B336" s="91"/>
      <c r="C336" s="34">
        <v>1</v>
      </c>
      <c r="D336" s="63" t="s">
        <v>228</v>
      </c>
      <c r="E336" s="13">
        <v>26000</v>
      </c>
      <c r="F336" s="13">
        <v>11279</v>
      </c>
      <c r="G336" s="14">
        <f t="shared" si="7"/>
        <v>14721</v>
      </c>
    </row>
    <row r="337" spans="1:7" ht="15.75" x14ac:dyDescent="0.25">
      <c r="A337" s="88"/>
      <c r="B337" s="91"/>
      <c r="C337" s="34">
        <v>1</v>
      </c>
      <c r="D337" s="63" t="s">
        <v>223</v>
      </c>
      <c r="E337" s="13">
        <v>90065</v>
      </c>
      <c r="F337" s="13">
        <v>79986</v>
      </c>
      <c r="G337" s="14">
        <f t="shared" si="7"/>
        <v>10079</v>
      </c>
    </row>
    <row r="338" spans="1:7" ht="15.75" x14ac:dyDescent="0.25">
      <c r="A338" s="88"/>
      <c r="B338" s="91"/>
      <c r="C338" s="34">
        <v>1</v>
      </c>
      <c r="D338" s="63" t="s">
        <v>229</v>
      </c>
      <c r="E338" s="13">
        <v>5577</v>
      </c>
      <c r="F338" s="13">
        <v>4000</v>
      </c>
      <c r="G338" s="14">
        <f t="shared" si="7"/>
        <v>1577</v>
      </c>
    </row>
    <row r="339" spans="1:7" ht="31.5" x14ac:dyDescent="0.25">
      <c r="A339" s="88"/>
      <c r="B339" s="91"/>
      <c r="C339" s="34">
        <v>1</v>
      </c>
      <c r="D339" s="63" t="s">
        <v>230</v>
      </c>
      <c r="E339" s="13">
        <v>15900</v>
      </c>
      <c r="F339" s="13">
        <v>11200</v>
      </c>
      <c r="G339" s="14">
        <f t="shared" si="7"/>
        <v>4700</v>
      </c>
    </row>
    <row r="340" spans="1:7" ht="15.75" x14ac:dyDescent="0.25">
      <c r="A340" s="88"/>
      <c r="B340" s="91"/>
      <c r="C340" s="34">
        <v>1</v>
      </c>
      <c r="D340" s="65" t="s">
        <v>256</v>
      </c>
      <c r="E340" s="13">
        <v>16200</v>
      </c>
      <c r="F340" s="13">
        <v>13695</v>
      </c>
      <c r="G340" s="14">
        <f t="shared" si="7"/>
        <v>2505</v>
      </c>
    </row>
    <row r="341" spans="1:7" ht="15.75" x14ac:dyDescent="0.25">
      <c r="A341" s="88"/>
      <c r="B341" s="91"/>
      <c r="C341" s="34">
        <v>1</v>
      </c>
      <c r="D341" s="65" t="s">
        <v>205</v>
      </c>
      <c r="E341" s="13">
        <v>9000</v>
      </c>
      <c r="F341" s="13">
        <v>8985</v>
      </c>
      <c r="G341" s="14">
        <f t="shared" si="7"/>
        <v>15</v>
      </c>
    </row>
    <row r="342" spans="1:7" ht="15.75" x14ac:dyDescent="0.25">
      <c r="A342" s="88"/>
      <c r="B342" s="91"/>
      <c r="C342" s="34">
        <v>1</v>
      </c>
      <c r="D342" s="65" t="s">
        <v>136</v>
      </c>
      <c r="E342" s="13">
        <v>7000</v>
      </c>
      <c r="F342" s="13">
        <v>6398.4</v>
      </c>
      <c r="G342" s="14">
        <f t="shared" si="7"/>
        <v>601.60000000000036</v>
      </c>
    </row>
    <row r="343" spans="1:7" ht="15.75" x14ac:dyDescent="0.25">
      <c r="A343" s="88"/>
      <c r="B343" s="91"/>
      <c r="C343" s="34">
        <v>1</v>
      </c>
      <c r="D343" s="65" t="s">
        <v>135</v>
      </c>
      <c r="E343" s="13">
        <v>3950</v>
      </c>
      <c r="F343" s="13">
        <v>3800</v>
      </c>
      <c r="G343" s="14">
        <f t="shared" si="7"/>
        <v>150</v>
      </c>
    </row>
    <row r="344" spans="1:7" ht="15.75" x14ac:dyDescent="0.25">
      <c r="A344" s="88"/>
      <c r="B344" s="91"/>
      <c r="C344" s="34">
        <v>1</v>
      </c>
      <c r="D344" s="65" t="s">
        <v>257</v>
      </c>
      <c r="E344" s="13">
        <v>3600</v>
      </c>
      <c r="F344" s="13">
        <v>3600</v>
      </c>
      <c r="G344" s="14">
        <f t="shared" si="7"/>
        <v>0</v>
      </c>
    </row>
    <row r="345" spans="1:7" ht="15.75" x14ac:dyDescent="0.25">
      <c r="A345" s="88"/>
      <c r="B345" s="91"/>
      <c r="C345" s="34">
        <v>1</v>
      </c>
      <c r="D345" s="65" t="s">
        <v>258</v>
      </c>
      <c r="E345" s="13">
        <v>6400</v>
      </c>
      <c r="F345" s="13">
        <v>4782.12</v>
      </c>
      <c r="G345" s="14">
        <f t="shared" si="7"/>
        <v>1617.88</v>
      </c>
    </row>
    <row r="346" spans="1:7" ht="15.75" x14ac:dyDescent="0.25">
      <c r="A346" s="88"/>
      <c r="B346" s="91"/>
      <c r="C346" s="34">
        <v>1</v>
      </c>
      <c r="D346" s="65" t="s">
        <v>259</v>
      </c>
      <c r="E346" s="13">
        <v>38000</v>
      </c>
      <c r="F346" s="13">
        <v>37570</v>
      </c>
      <c r="G346" s="14">
        <f t="shared" si="7"/>
        <v>430</v>
      </c>
    </row>
    <row r="347" spans="1:7" ht="15.75" x14ac:dyDescent="0.25">
      <c r="A347" s="88"/>
      <c r="B347" s="91"/>
      <c r="C347" s="34">
        <v>1</v>
      </c>
      <c r="D347" s="65" t="s">
        <v>52</v>
      </c>
      <c r="E347" s="13">
        <v>10755.5</v>
      </c>
      <c r="F347" s="13">
        <v>10750</v>
      </c>
      <c r="G347" s="14">
        <f t="shared" si="7"/>
        <v>5.5</v>
      </c>
    </row>
    <row r="348" spans="1:7" ht="15.75" x14ac:dyDescent="0.25">
      <c r="A348" s="88"/>
      <c r="B348" s="91"/>
      <c r="C348" s="34">
        <v>1</v>
      </c>
      <c r="D348" s="65" t="s">
        <v>223</v>
      </c>
      <c r="E348" s="13">
        <v>68025</v>
      </c>
      <c r="F348" s="13">
        <v>63800</v>
      </c>
      <c r="G348" s="14">
        <f t="shared" si="7"/>
        <v>4225</v>
      </c>
    </row>
    <row r="349" spans="1:7" ht="15.75" x14ac:dyDescent="0.25">
      <c r="A349" s="88"/>
      <c r="B349" s="91"/>
      <c r="C349" s="68">
        <v>1</v>
      </c>
      <c r="D349" s="69" t="s">
        <v>275</v>
      </c>
      <c r="E349" s="13">
        <v>1015000</v>
      </c>
      <c r="F349" s="13">
        <v>1013000</v>
      </c>
      <c r="G349" s="14">
        <f t="shared" si="7"/>
        <v>2000</v>
      </c>
    </row>
    <row r="350" spans="1:7" ht="15.75" x14ac:dyDescent="0.25">
      <c r="A350" s="88"/>
      <c r="B350" s="91"/>
      <c r="C350" s="68">
        <v>1</v>
      </c>
      <c r="D350" s="69" t="s">
        <v>274</v>
      </c>
      <c r="E350" s="13">
        <v>85850</v>
      </c>
      <c r="F350" s="13">
        <v>85500</v>
      </c>
      <c r="G350" s="14">
        <f t="shared" si="7"/>
        <v>350</v>
      </c>
    </row>
    <row r="351" spans="1:7" ht="15.75" x14ac:dyDescent="0.25">
      <c r="A351" s="88"/>
      <c r="B351" s="91"/>
      <c r="C351" s="68">
        <v>1</v>
      </c>
      <c r="D351" s="69" t="s">
        <v>337</v>
      </c>
      <c r="E351" s="13">
        <v>24150</v>
      </c>
      <c r="F351" s="13">
        <v>24150</v>
      </c>
      <c r="G351" s="14">
        <f t="shared" si="7"/>
        <v>0</v>
      </c>
    </row>
    <row r="352" spans="1:7" ht="15.75" x14ac:dyDescent="0.25">
      <c r="A352" s="88"/>
      <c r="B352" s="91"/>
      <c r="C352" s="68">
        <v>1</v>
      </c>
      <c r="D352" s="69" t="s">
        <v>195</v>
      </c>
      <c r="E352" s="13">
        <v>6105</v>
      </c>
      <c r="F352" s="13">
        <v>5899</v>
      </c>
      <c r="G352" s="14">
        <f t="shared" si="7"/>
        <v>206</v>
      </c>
    </row>
    <row r="353" spans="1:7" ht="15.75" x14ac:dyDescent="0.25">
      <c r="A353" s="88"/>
      <c r="B353" s="91"/>
      <c r="C353" s="68">
        <v>1</v>
      </c>
      <c r="D353" s="69" t="s">
        <v>335</v>
      </c>
      <c r="E353" s="13">
        <v>130800</v>
      </c>
      <c r="F353" s="13">
        <v>130740</v>
      </c>
      <c r="G353" s="14">
        <f t="shared" si="7"/>
        <v>60</v>
      </c>
    </row>
    <row r="354" spans="1:7" ht="15.75" x14ac:dyDescent="0.25">
      <c r="A354" s="88"/>
      <c r="B354" s="91"/>
      <c r="C354" s="68">
        <v>1</v>
      </c>
      <c r="D354" s="69" t="s">
        <v>336</v>
      </c>
      <c r="E354" s="13">
        <v>43500</v>
      </c>
      <c r="F354" s="13">
        <v>43500</v>
      </c>
      <c r="G354" s="14">
        <f t="shared" si="7"/>
        <v>0</v>
      </c>
    </row>
    <row r="355" spans="1:7" ht="31.5" x14ac:dyDescent="0.25">
      <c r="A355" s="88"/>
      <c r="B355" s="91"/>
      <c r="C355" s="68">
        <v>1</v>
      </c>
      <c r="D355" s="69" t="s">
        <v>276</v>
      </c>
      <c r="E355" s="13">
        <v>312923</v>
      </c>
      <c r="F355" s="13">
        <v>279698.42</v>
      </c>
      <c r="G355" s="14">
        <f t="shared" si="7"/>
        <v>33224.580000000016</v>
      </c>
    </row>
    <row r="356" spans="1:7" ht="15.75" x14ac:dyDescent="0.25">
      <c r="A356" s="88"/>
      <c r="B356" s="91"/>
      <c r="C356" s="68">
        <v>1</v>
      </c>
      <c r="D356" s="69" t="s">
        <v>277</v>
      </c>
      <c r="E356" s="13">
        <v>1700000</v>
      </c>
      <c r="F356" s="13">
        <v>1700000</v>
      </c>
      <c r="G356" s="14">
        <f t="shared" si="7"/>
        <v>0</v>
      </c>
    </row>
    <row r="357" spans="1:7" ht="15.75" x14ac:dyDescent="0.25">
      <c r="A357" s="88"/>
      <c r="B357" s="91"/>
      <c r="C357" s="68">
        <v>1</v>
      </c>
      <c r="D357" s="69" t="s">
        <v>228</v>
      </c>
      <c r="E357" s="13">
        <v>5600</v>
      </c>
      <c r="F357" s="13">
        <v>2550</v>
      </c>
      <c r="G357" s="14">
        <f t="shared" si="7"/>
        <v>3050</v>
      </c>
    </row>
    <row r="358" spans="1:7" ht="15.75" x14ac:dyDescent="0.25">
      <c r="A358" s="88"/>
      <c r="B358" s="91"/>
      <c r="C358" s="68">
        <v>1</v>
      </c>
      <c r="D358" s="69" t="s">
        <v>278</v>
      </c>
      <c r="E358" s="13">
        <v>16200</v>
      </c>
      <c r="F358" s="13">
        <v>14200</v>
      </c>
      <c r="G358" s="14">
        <f t="shared" si="7"/>
        <v>2000</v>
      </c>
    </row>
    <row r="359" spans="1:7" ht="15.75" x14ac:dyDescent="0.25">
      <c r="A359" s="88"/>
      <c r="B359" s="91"/>
      <c r="C359" s="68">
        <v>1</v>
      </c>
      <c r="D359" s="69" t="s">
        <v>279</v>
      </c>
      <c r="E359" s="13">
        <v>19360</v>
      </c>
      <c r="F359" s="13">
        <v>19198</v>
      </c>
      <c r="G359" s="14">
        <f t="shared" si="7"/>
        <v>162</v>
      </c>
    </row>
    <row r="360" spans="1:7" ht="15.75" x14ac:dyDescent="0.25">
      <c r="A360" s="88"/>
      <c r="B360" s="91"/>
      <c r="C360" s="68">
        <v>1</v>
      </c>
      <c r="D360" s="69" t="s">
        <v>280</v>
      </c>
      <c r="E360" s="13">
        <v>19500</v>
      </c>
      <c r="F360" s="13">
        <v>19500</v>
      </c>
      <c r="G360" s="14">
        <f t="shared" si="7"/>
        <v>0</v>
      </c>
    </row>
    <row r="361" spans="1:7" ht="15.75" x14ac:dyDescent="0.25">
      <c r="A361" s="88"/>
      <c r="B361" s="91"/>
      <c r="C361" s="68">
        <v>1</v>
      </c>
      <c r="D361" s="69" t="s">
        <v>281</v>
      </c>
      <c r="E361" s="13">
        <v>145910</v>
      </c>
      <c r="F361" s="13">
        <v>105000</v>
      </c>
      <c r="G361" s="14">
        <f t="shared" si="7"/>
        <v>40910</v>
      </c>
    </row>
    <row r="362" spans="1:7" ht="15.75" x14ac:dyDescent="0.25">
      <c r="A362" s="88"/>
      <c r="B362" s="91"/>
      <c r="C362" s="68">
        <v>1</v>
      </c>
      <c r="D362" s="69" t="s">
        <v>282</v>
      </c>
      <c r="E362" s="13">
        <v>120000</v>
      </c>
      <c r="F362" s="13">
        <v>120000</v>
      </c>
      <c r="G362" s="14">
        <f t="shared" si="7"/>
        <v>0</v>
      </c>
    </row>
    <row r="363" spans="1:7" ht="15.75" x14ac:dyDescent="0.25">
      <c r="A363" s="88"/>
      <c r="B363" s="91"/>
      <c r="C363" s="68">
        <v>1</v>
      </c>
      <c r="D363" s="69" t="s">
        <v>283</v>
      </c>
      <c r="E363" s="13">
        <v>90000</v>
      </c>
      <c r="F363" s="13">
        <v>90000</v>
      </c>
      <c r="G363" s="14">
        <f t="shared" si="7"/>
        <v>0</v>
      </c>
    </row>
    <row r="364" spans="1:7" ht="15.75" x14ac:dyDescent="0.25">
      <c r="A364" s="88"/>
      <c r="B364" s="91"/>
      <c r="C364" s="68">
        <v>1</v>
      </c>
      <c r="D364" s="69" t="s">
        <v>284</v>
      </c>
      <c r="E364" s="13">
        <v>26200</v>
      </c>
      <c r="F364" s="13">
        <v>21503</v>
      </c>
      <c r="G364" s="14">
        <f t="shared" si="7"/>
        <v>4697</v>
      </c>
    </row>
    <row r="365" spans="1:7" ht="15.75" x14ac:dyDescent="0.25">
      <c r="A365" s="88"/>
      <c r="B365" s="91"/>
      <c r="C365" s="68">
        <v>1</v>
      </c>
      <c r="D365" s="69" t="s">
        <v>285</v>
      </c>
      <c r="E365" s="13">
        <v>176000</v>
      </c>
      <c r="F365" s="13">
        <v>144900</v>
      </c>
      <c r="G365" s="14">
        <f t="shared" si="7"/>
        <v>31100</v>
      </c>
    </row>
    <row r="366" spans="1:7" ht="15.75" x14ac:dyDescent="0.25">
      <c r="A366" s="88"/>
      <c r="B366" s="91"/>
      <c r="C366" s="68">
        <v>1</v>
      </c>
      <c r="D366" s="69" t="s">
        <v>286</v>
      </c>
      <c r="E366" s="13">
        <v>210000</v>
      </c>
      <c r="F366" s="13">
        <v>204800</v>
      </c>
      <c r="G366" s="14">
        <f t="shared" si="7"/>
        <v>5200</v>
      </c>
    </row>
    <row r="367" spans="1:7" ht="15.75" x14ac:dyDescent="0.25">
      <c r="A367" s="88"/>
      <c r="B367" s="91"/>
      <c r="C367" s="68">
        <v>1</v>
      </c>
      <c r="D367" s="69" t="s">
        <v>287</v>
      </c>
      <c r="E367" s="13">
        <v>26000</v>
      </c>
      <c r="F367" s="13">
        <v>24500</v>
      </c>
      <c r="G367" s="14">
        <f t="shared" si="7"/>
        <v>1500</v>
      </c>
    </row>
    <row r="368" spans="1:7" ht="15.75" x14ac:dyDescent="0.25">
      <c r="A368" s="88"/>
      <c r="B368" s="91"/>
      <c r="C368" s="68">
        <v>1</v>
      </c>
      <c r="D368" s="69" t="s">
        <v>237</v>
      </c>
      <c r="E368" s="13">
        <v>36000</v>
      </c>
      <c r="F368" s="13">
        <v>34000</v>
      </c>
      <c r="G368" s="14">
        <f t="shared" si="7"/>
        <v>2000</v>
      </c>
    </row>
    <row r="369" spans="1:7" ht="15.75" x14ac:dyDescent="0.25">
      <c r="A369" s="88"/>
      <c r="B369" s="91"/>
      <c r="C369" s="68">
        <v>1</v>
      </c>
      <c r="D369" s="69" t="s">
        <v>288</v>
      </c>
      <c r="E369" s="13">
        <v>648000</v>
      </c>
      <c r="F369" s="13">
        <v>645000</v>
      </c>
      <c r="G369" s="14">
        <f t="shared" si="7"/>
        <v>3000</v>
      </c>
    </row>
    <row r="370" spans="1:7" ht="15.75" x14ac:dyDescent="0.25">
      <c r="A370" s="88"/>
      <c r="B370" s="91"/>
      <c r="C370" s="68">
        <v>1</v>
      </c>
      <c r="D370" s="69" t="s">
        <v>289</v>
      </c>
      <c r="E370" s="13">
        <v>209100</v>
      </c>
      <c r="F370" s="13">
        <v>206400</v>
      </c>
      <c r="G370" s="14">
        <f t="shared" si="7"/>
        <v>2700</v>
      </c>
    </row>
    <row r="371" spans="1:7" ht="15.75" x14ac:dyDescent="0.25">
      <c r="A371" s="88"/>
      <c r="B371" s="91"/>
      <c r="C371" s="81">
        <v>1</v>
      </c>
      <c r="D371" s="78" t="s">
        <v>322</v>
      </c>
      <c r="E371" s="13">
        <v>1016365.4</v>
      </c>
      <c r="F371" s="13">
        <v>1016365.4</v>
      </c>
      <c r="G371" s="14">
        <f t="shared" si="7"/>
        <v>0</v>
      </c>
    </row>
    <row r="372" spans="1:7" ht="15.75" x14ac:dyDescent="0.25">
      <c r="A372" s="88"/>
      <c r="B372" s="91"/>
      <c r="C372" s="81">
        <v>1</v>
      </c>
      <c r="D372" s="78" t="s">
        <v>329</v>
      </c>
      <c r="E372" s="13">
        <v>34189</v>
      </c>
      <c r="F372" s="13">
        <v>34189</v>
      </c>
      <c r="G372" s="14">
        <f t="shared" si="7"/>
        <v>0</v>
      </c>
    </row>
    <row r="373" spans="1:7" ht="15.75" x14ac:dyDescent="0.25">
      <c r="A373" s="88"/>
      <c r="B373" s="91"/>
      <c r="C373" s="81">
        <v>1</v>
      </c>
      <c r="D373" s="82" t="s">
        <v>330</v>
      </c>
      <c r="E373" s="13">
        <v>1089088</v>
      </c>
      <c r="F373" s="13">
        <v>1089088</v>
      </c>
      <c r="G373" s="14">
        <f t="shared" si="7"/>
        <v>0</v>
      </c>
    </row>
    <row r="374" spans="1:7" ht="15.75" x14ac:dyDescent="0.25">
      <c r="A374" s="88"/>
      <c r="B374" s="91"/>
      <c r="C374" s="81">
        <v>1</v>
      </c>
      <c r="D374" s="82" t="s">
        <v>331</v>
      </c>
      <c r="E374" s="13">
        <v>1890277</v>
      </c>
      <c r="F374" s="13">
        <v>1890277</v>
      </c>
      <c r="G374" s="14">
        <f t="shared" si="7"/>
        <v>0</v>
      </c>
    </row>
    <row r="375" spans="1:7" ht="31.5" x14ac:dyDescent="0.25">
      <c r="A375" s="88"/>
      <c r="B375" s="91"/>
      <c r="C375" s="81">
        <v>1</v>
      </c>
      <c r="D375" s="82" t="s">
        <v>332</v>
      </c>
      <c r="E375" s="13">
        <v>247000</v>
      </c>
      <c r="F375" s="13">
        <v>247000</v>
      </c>
      <c r="G375" s="14">
        <f t="shared" ref="G375:G400" si="8">E375-F375</f>
        <v>0</v>
      </c>
    </row>
    <row r="376" spans="1:7" ht="31.5" x14ac:dyDescent="0.25">
      <c r="A376" s="88"/>
      <c r="B376" s="91"/>
      <c r="C376" s="81">
        <v>1</v>
      </c>
      <c r="D376" s="82" t="s">
        <v>332</v>
      </c>
      <c r="E376" s="13">
        <v>127325</v>
      </c>
      <c r="F376" s="13">
        <v>127325</v>
      </c>
      <c r="G376" s="14">
        <f t="shared" si="8"/>
        <v>0</v>
      </c>
    </row>
    <row r="377" spans="1:7" ht="31.5" x14ac:dyDescent="0.25">
      <c r="A377" s="88"/>
      <c r="B377" s="91"/>
      <c r="C377" s="81">
        <v>1</v>
      </c>
      <c r="D377" s="82" t="s">
        <v>332</v>
      </c>
      <c r="E377" s="13">
        <v>40450</v>
      </c>
      <c r="F377" s="13">
        <v>40450</v>
      </c>
      <c r="G377" s="14">
        <f t="shared" si="8"/>
        <v>0</v>
      </c>
    </row>
    <row r="378" spans="1:7" ht="31.5" x14ac:dyDescent="0.25">
      <c r="A378" s="88"/>
      <c r="B378" s="91"/>
      <c r="C378" s="81">
        <v>1</v>
      </c>
      <c r="D378" s="82" t="s">
        <v>333</v>
      </c>
      <c r="E378" s="13">
        <v>85520</v>
      </c>
      <c r="F378" s="13">
        <v>82839.539999999994</v>
      </c>
      <c r="G378" s="14">
        <f t="shared" si="8"/>
        <v>2680.4600000000064</v>
      </c>
    </row>
    <row r="379" spans="1:7" ht="15.75" x14ac:dyDescent="0.25">
      <c r="A379" s="88"/>
      <c r="B379" s="91"/>
      <c r="C379" s="81">
        <v>1</v>
      </c>
      <c r="D379" s="82" t="s">
        <v>334</v>
      </c>
      <c r="E379" s="13">
        <v>9017</v>
      </c>
      <c r="F379" s="13">
        <v>8100</v>
      </c>
      <c r="G379" s="14">
        <f t="shared" si="8"/>
        <v>917</v>
      </c>
    </row>
    <row r="380" spans="1:7" ht="15.75" x14ac:dyDescent="0.25">
      <c r="A380" s="88"/>
      <c r="B380" s="91"/>
      <c r="C380" s="81">
        <v>1</v>
      </c>
      <c r="D380" s="82" t="s">
        <v>53</v>
      </c>
      <c r="E380" s="13">
        <v>3000</v>
      </c>
      <c r="F380" s="13">
        <v>2100</v>
      </c>
      <c r="G380" s="14">
        <f t="shared" si="8"/>
        <v>900</v>
      </c>
    </row>
    <row r="381" spans="1:7" ht="15.75" x14ac:dyDescent="0.25">
      <c r="A381" s="88"/>
      <c r="B381" s="91"/>
      <c r="C381" s="81">
        <v>1</v>
      </c>
      <c r="D381" s="82" t="s">
        <v>259</v>
      </c>
      <c r="E381" s="13">
        <v>42500</v>
      </c>
      <c r="F381" s="13">
        <v>42500</v>
      </c>
      <c r="G381" s="14">
        <f t="shared" si="8"/>
        <v>0</v>
      </c>
    </row>
    <row r="382" spans="1:7" ht="15.75" x14ac:dyDescent="0.25">
      <c r="A382" s="88"/>
      <c r="B382" s="91"/>
      <c r="C382" s="81">
        <v>1</v>
      </c>
      <c r="D382" s="82" t="s">
        <v>73</v>
      </c>
      <c r="E382" s="13">
        <v>3250</v>
      </c>
      <c r="F382" s="13">
        <v>3200</v>
      </c>
      <c r="G382" s="14">
        <f t="shared" si="8"/>
        <v>50</v>
      </c>
    </row>
    <row r="383" spans="1:7" ht="15.75" x14ac:dyDescent="0.25">
      <c r="A383" s="88"/>
      <c r="B383" s="91"/>
      <c r="C383" s="81">
        <v>1</v>
      </c>
      <c r="D383" s="82" t="s">
        <v>338</v>
      </c>
      <c r="E383" s="13">
        <v>3000</v>
      </c>
      <c r="F383" s="13">
        <v>2500</v>
      </c>
      <c r="G383" s="14">
        <f t="shared" si="8"/>
        <v>500</v>
      </c>
    </row>
    <row r="384" spans="1:7" ht="15.75" x14ac:dyDescent="0.25">
      <c r="A384" s="88"/>
      <c r="B384" s="91"/>
      <c r="C384" s="81">
        <v>1</v>
      </c>
      <c r="D384" s="82" t="s">
        <v>174</v>
      </c>
      <c r="E384" s="13">
        <v>3700</v>
      </c>
      <c r="F384" s="13">
        <v>3600</v>
      </c>
      <c r="G384" s="14">
        <f t="shared" si="8"/>
        <v>100</v>
      </c>
    </row>
    <row r="385" spans="1:7" ht="15.75" x14ac:dyDescent="0.25">
      <c r="A385" s="88"/>
      <c r="B385" s="91"/>
      <c r="C385" s="81">
        <v>1</v>
      </c>
      <c r="D385" s="82" t="s">
        <v>339</v>
      </c>
      <c r="E385" s="13">
        <v>3000</v>
      </c>
      <c r="F385" s="13">
        <v>1395</v>
      </c>
      <c r="G385" s="14">
        <f t="shared" si="8"/>
        <v>1605</v>
      </c>
    </row>
    <row r="386" spans="1:7" ht="15.75" x14ac:dyDescent="0.25">
      <c r="A386" s="88"/>
      <c r="B386" s="91"/>
      <c r="C386" s="81">
        <v>1</v>
      </c>
      <c r="D386" s="82" t="s">
        <v>68</v>
      </c>
      <c r="E386" s="13">
        <v>5400</v>
      </c>
      <c r="F386" s="13">
        <v>4800</v>
      </c>
      <c r="G386" s="14">
        <f t="shared" si="8"/>
        <v>600</v>
      </c>
    </row>
    <row r="387" spans="1:7" ht="15.75" x14ac:dyDescent="0.25">
      <c r="A387" s="88"/>
      <c r="B387" s="91"/>
      <c r="C387" s="81">
        <v>1</v>
      </c>
      <c r="D387" s="82" t="s">
        <v>150</v>
      </c>
      <c r="E387" s="13">
        <v>3000</v>
      </c>
      <c r="F387" s="13">
        <v>825</v>
      </c>
      <c r="G387" s="14">
        <f t="shared" si="8"/>
        <v>2175</v>
      </c>
    </row>
    <row r="388" spans="1:7" ht="15.75" x14ac:dyDescent="0.25">
      <c r="A388" s="88"/>
      <c r="B388" s="91"/>
      <c r="C388" s="81">
        <v>1</v>
      </c>
      <c r="D388" s="82" t="s">
        <v>205</v>
      </c>
      <c r="E388" s="13">
        <v>5400</v>
      </c>
      <c r="F388" s="13">
        <v>5250</v>
      </c>
      <c r="G388" s="14">
        <f t="shared" si="8"/>
        <v>150</v>
      </c>
    </row>
    <row r="389" spans="1:7" ht="15.75" x14ac:dyDescent="0.25">
      <c r="A389" s="88"/>
      <c r="B389" s="91"/>
      <c r="C389" s="81">
        <v>1</v>
      </c>
      <c r="D389" s="82" t="s">
        <v>173</v>
      </c>
      <c r="E389" s="13">
        <v>17500</v>
      </c>
      <c r="F389" s="13">
        <v>17000</v>
      </c>
      <c r="G389" s="14">
        <f t="shared" si="8"/>
        <v>500</v>
      </c>
    </row>
    <row r="390" spans="1:7" ht="15.75" x14ac:dyDescent="0.25">
      <c r="A390" s="88"/>
      <c r="B390" s="91"/>
      <c r="C390" s="81">
        <v>1</v>
      </c>
      <c r="D390" s="82" t="s">
        <v>340</v>
      </c>
      <c r="E390" s="13">
        <v>10000</v>
      </c>
      <c r="F390" s="13">
        <v>9990</v>
      </c>
      <c r="G390" s="14">
        <f t="shared" si="8"/>
        <v>10</v>
      </c>
    </row>
    <row r="391" spans="1:7" ht="15.75" x14ac:dyDescent="0.25">
      <c r="A391" s="88"/>
      <c r="B391" s="91"/>
      <c r="C391" s="81">
        <v>1</v>
      </c>
      <c r="D391" s="82" t="s">
        <v>341</v>
      </c>
      <c r="E391" s="13">
        <v>24765</v>
      </c>
      <c r="F391" s="13">
        <v>10068</v>
      </c>
      <c r="G391" s="14">
        <f t="shared" si="8"/>
        <v>14697</v>
      </c>
    </row>
    <row r="392" spans="1:7" ht="15.75" x14ac:dyDescent="0.25">
      <c r="A392" s="88"/>
      <c r="B392" s="91"/>
      <c r="C392" s="81">
        <v>1</v>
      </c>
      <c r="D392" s="78" t="s">
        <v>109</v>
      </c>
      <c r="E392" s="13">
        <v>85803</v>
      </c>
      <c r="F392" s="13">
        <v>51990</v>
      </c>
      <c r="G392" s="14">
        <f t="shared" si="8"/>
        <v>33813</v>
      </c>
    </row>
    <row r="393" spans="1:7" ht="15.75" x14ac:dyDescent="0.25">
      <c r="A393" s="88"/>
      <c r="B393" s="91"/>
      <c r="C393" s="81">
        <v>1</v>
      </c>
      <c r="D393" s="78" t="s">
        <v>193</v>
      </c>
      <c r="E393" s="13">
        <v>26000</v>
      </c>
      <c r="F393" s="13">
        <v>22199</v>
      </c>
      <c r="G393" s="14">
        <f t="shared" si="8"/>
        <v>3801</v>
      </c>
    </row>
    <row r="394" spans="1:7" ht="31.5" x14ac:dyDescent="0.25">
      <c r="A394" s="88"/>
      <c r="B394" s="91"/>
      <c r="C394" s="81">
        <v>1</v>
      </c>
      <c r="D394" s="82" t="s">
        <v>333</v>
      </c>
      <c r="E394" s="13">
        <v>12807</v>
      </c>
      <c r="F394" s="13">
        <v>12709.44</v>
      </c>
      <c r="G394" s="14">
        <f t="shared" si="8"/>
        <v>97.559999999999491</v>
      </c>
    </row>
    <row r="395" spans="1:7" ht="15.75" x14ac:dyDescent="0.25">
      <c r="A395" s="88"/>
      <c r="B395" s="91"/>
      <c r="C395" s="81">
        <v>1</v>
      </c>
      <c r="D395" s="82" t="s">
        <v>344</v>
      </c>
      <c r="E395" s="13">
        <v>7060</v>
      </c>
      <c r="F395" s="13">
        <v>2365</v>
      </c>
      <c r="G395" s="14">
        <f t="shared" si="8"/>
        <v>4695</v>
      </c>
    </row>
    <row r="396" spans="1:7" ht="15.75" x14ac:dyDescent="0.25">
      <c r="A396" s="88"/>
      <c r="B396" s="91"/>
      <c r="C396" s="81">
        <v>1</v>
      </c>
      <c r="D396" s="82" t="s">
        <v>345</v>
      </c>
      <c r="E396" s="13">
        <v>10600</v>
      </c>
      <c r="F396" s="13">
        <v>7041.2</v>
      </c>
      <c r="G396" s="14">
        <f t="shared" si="8"/>
        <v>3558.8</v>
      </c>
    </row>
    <row r="397" spans="1:7" ht="15.75" x14ac:dyDescent="0.25">
      <c r="A397" s="88"/>
      <c r="B397" s="91"/>
      <c r="C397" s="81">
        <v>1</v>
      </c>
      <c r="D397" s="82" t="s">
        <v>346</v>
      </c>
      <c r="E397" s="13">
        <v>136900</v>
      </c>
      <c r="F397" s="13">
        <v>131748</v>
      </c>
      <c r="G397" s="14">
        <f t="shared" si="8"/>
        <v>5152</v>
      </c>
    </row>
    <row r="398" spans="1:7" ht="15.75" x14ac:dyDescent="0.25">
      <c r="A398" s="88"/>
      <c r="B398" s="91"/>
      <c r="C398" s="81">
        <v>1</v>
      </c>
      <c r="D398" s="82" t="s">
        <v>347</v>
      </c>
      <c r="E398" s="13">
        <v>5382</v>
      </c>
      <c r="F398" s="13">
        <v>3967</v>
      </c>
      <c r="G398" s="14">
        <f t="shared" si="8"/>
        <v>1415</v>
      </c>
    </row>
    <row r="399" spans="1:7" ht="15.75" x14ac:dyDescent="0.25">
      <c r="A399" s="88"/>
      <c r="B399" s="91"/>
      <c r="C399" s="81">
        <v>1</v>
      </c>
      <c r="D399" s="82" t="s">
        <v>348</v>
      </c>
      <c r="E399" s="13">
        <v>5630</v>
      </c>
      <c r="F399" s="13">
        <v>5375</v>
      </c>
      <c r="G399" s="14">
        <f t="shared" si="8"/>
        <v>255</v>
      </c>
    </row>
    <row r="400" spans="1:7" ht="47.25" x14ac:dyDescent="0.25">
      <c r="A400" s="89"/>
      <c r="B400" s="92"/>
      <c r="C400" s="81">
        <v>1</v>
      </c>
      <c r="D400" s="82" t="s">
        <v>349</v>
      </c>
      <c r="E400" s="13">
        <v>24580</v>
      </c>
      <c r="F400" s="13">
        <v>24580</v>
      </c>
      <c r="G400" s="14">
        <f t="shared" si="8"/>
        <v>0</v>
      </c>
    </row>
    <row r="401" spans="1:7" ht="18.75" x14ac:dyDescent="0.3">
      <c r="A401" s="93" t="s">
        <v>4</v>
      </c>
      <c r="B401" s="93"/>
      <c r="C401" s="2">
        <f>SUM(C222:C400)</f>
        <v>179</v>
      </c>
      <c r="D401" s="2"/>
      <c r="E401" s="3">
        <f>SUM(E222:E400)</f>
        <v>16432743.050000001</v>
      </c>
      <c r="F401" s="3">
        <f>SUM(F222:F400)</f>
        <v>15354824.43</v>
      </c>
      <c r="G401" s="7">
        <f>SUM(G222:G400)</f>
        <v>1077918.6200000001</v>
      </c>
    </row>
    <row r="402" spans="1:7" ht="15.75" x14ac:dyDescent="0.25">
      <c r="A402" s="94">
        <v>8</v>
      </c>
      <c r="B402" s="90" t="s">
        <v>11</v>
      </c>
      <c r="C402" s="11">
        <v>1</v>
      </c>
      <c r="D402" s="11" t="s">
        <v>130</v>
      </c>
      <c r="E402" s="13">
        <v>13000</v>
      </c>
      <c r="F402" s="13">
        <v>12900</v>
      </c>
      <c r="G402" s="14">
        <f t="shared" ref="G402:G405" si="9">E402-F402</f>
        <v>100</v>
      </c>
    </row>
    <row r="403" spans="1:7" ht="15.75" x14ac:dyDescent="0.25">
      <c r="A403" s="95"/>
      <c r="B403" s="92"/>
      <c r="C403" s="68">
        <v>1</v>
      </c>
      <c r="D403" s="68" t="s">
        <v>290</v>
      </c>
      <c r="E403" s="13">
        <v>5599</v>
      </c>
      <c r="F403" s="13">
        <v>4333</v>
      </c>
      <c r="G403" s="14">
        <f t="shared" si="9"/>
        <v>1266</v>
      </c>
    </row>
    <row r="404" spans="1:7" ht="18.75" x14ac:dyDescent="0.3">
      <c r="A404" s="93" t="s">
        <v>4</v>
      </c>
      <c r="B404" s="93"/>
      <c r="C404" s="2">
        <f>SUM(C402:C403)</f>
        <v>2</v>
      </c>
      <c r="D404" s="2"/>
      <c r="E404" s="3">
        <f>SUM(E402:E403)</f>
        <v>18599</v>
      </c>
      <c r="F404" s="3">
        <f>SUM(F402:F403)</f>
        <v>17233</v>
      </c>
      <c r="G404" s="7">
        <f>E404-F404</f>
        <v>1366</v>
      </c>
    </row>
    <row r="405" spans="1:7" ht="35.25" customHeight="1" x14ac:dyDescent="0.25">
      <c r="A405" s="98">
        <v>9</v>
      </c>
      <c r="B405" s="90" t="s">
        <v>12</v>
      </c>
      <c r="C405" s="11">
        <v>1</v>
      </c>
      <c r="D405" s="54" t="s">
        <v>32</v>
      </c>
      <c r="E405" s="13">
        <v>100170.24000000001</v>
      </c>
      <c r="F405" s="13">
        <v>87140.34</v>
      </c>
      <c r="G405" s="14">
        <f t="shared" si="9"/>
        <v>13029.900000000009</v>
      </c>
    </row>
    <row r="406" spans="1:7" ht="15.75" x14ac:dyDescent="0.25">
      <c r="A406" s="99"/>
      <c r="B406" s="91"/>
      <c r="C406" s="11">
        <v>1</v>
      </c>
      <c r="D406" s="11" t="s">
        <v>26</v>
      </c>
      <c r="E406" s="13">
        <v>85933</v>
      </c>
      <c r="F406" s="13">
        <v>84047</v>
      </c>
      <c r="G406" s="14">
        <f t="shared" si="7"/>
        <v>1886</v>
      </c>
    </row>
    <row r="407" spans="1:7" ht="15.75" x14ac:dyDescent="0.25">
      <c r="A407" s="99"/>
      <c r="B407" s="91"/>
      <c r="C407" s="11">
        <v>1</v>
      </c>
      <c r="D407" s="11" t="s">
        <v>26</v>
      </c>
      <c r="E407" s="13">
        <v>33970</v>
      </c>
      <c r="F407" s="13">
        <v>32220</v>
      </c>
      <c r="G407" s="14">
        <f t="shared" si="7"/>
        <v>1750</v>
      </c>
    </row>
    <row r="408" spans="1:7" ht="15.75" x14ac:dyDescent="0.25">
      <c r="A408" s="99"/>
      <c r="B408" s="91"/>
      <c r="C408" s="11">
        <v>1</v>
      </c>
      <c r="D408" s="11" t="s">
        <v>130</v>
      </c>
      <c r="E408" s="13">
        <v>27000</v>
      </c>
      <c r="F408" s="13">
        <v>26400</v>
      </c>
      <c r="G408" s="14">
        <f t="shared" si="7"/>
        <v>600</v>
      </c>
    </row>
    <row r="409" spans="1:7" ht="15.75" x14ac:dyDescent="0.25">
      <c r="A409" s="99"/>
      <c r="B409" s="91"/>
      <c r="C409" s="29">
        <v>1</v>
      </c>
      <c r="D409" s="29" t="s">
        <v>26</v>
      </c>
      <c r="E409" s="13">
        <v>8400</v>
      </c>
      <c r="F409" s="13">
        <v>8319.1</v>
      </c>
      <c r="G409" s="14">
        <f t="shared" si="7"/>
        <v>80.899999999999636</v>
      </c>
    </row>
    <row r="410" spans="1:7" ht="15.75" x14ac:dyDescent="0.25">
      <c r="A410" s="99"/>
      <c r="B410" s="91"/>
      <c r="C410" s="29">
        <v>1</v>
      </c>
      <c r="D410" s="29" t="s">
        <v>198</v>
      </c>
      <c r="E410" s="13">
        <v>25800</v>
      </c>
      <c r="F410" s="13">
        <v>24299</v>
      </c>
      <c r="G410" s="14">
        <f t="shared" si="7"/>
        <v>1501</v>
      </c>
    </row>
    <row r="411" spans="1:7" ht="15.75" x14ac:dyDescent="0.25">
      <c r="A411" s="99"/>
      <c r="B411" s="91"/>
      <c r="C411" s="34">
        <v>1</v>
      </c>
      <c r="D411" s="34" t="s">
        <v>199</v>
      </c>
      <c r="E411" s="13">
        <v>16400</v>
      </c>
      <c r="F411" s="13">
        <v>14117</v>
      </c>
      <c r="G411" s="14">
        <f t="shared" si="7"/>
        <v>2283</v>
      </c>
    </row>
    <row r="412" spans="1:7" ht="15.75" x14ac:dyDescent="0.25">
      <c r="A412" s="99"/>
      <c r="B412" s="91"/>
      <c r="C412" s="34">
        <v>1</v>
      </c>
      <c r="D412" s="34" t="s">
        <v>182</v>
      </c>
      <c r="E412" s="13">
        <v>11000</v>
      </c>
      <c r="F412" s="13">
        <v>9470</v>
      </c>
      <c r="G412" s="14">
        <f t="shared" si="7"/>
        <v>1530</v>
      </c>
    </row>
    <row r="413" spans="1:7" ht="15.75" x14ac:dyDescent="0.25">
      <c r="A413" s="99"/>
      <c r="B413" s="91"/>
      <c r="C413" s="34">
        <v>1</v>
      </c>
      <c r="D413" s="34" t="s">
        <v>130</v>
      </c>
      <c r="E413" s="13">
        <v>27000</v>
      </c>
      <c r="F413" s="13">
        <v>24650</v>
      </c>
      <c r="G413" s="14">
        <f t="shared" si="7"/>
        <v>2350</v>
      </c>
    </row>
    <row r="414" spans="1:7" ht="15.75" x14ac:dyDescent="0.25">
      <c r="A414" s="99"/>
      <c r="B414" s="91"/>
      <c r="C414" s="34">
        <v>1</v>
      </c>
      <c r="D414" s="34" t="s">
        <v>26</v>
      </c>
      <c r="E414" s="13">
        <v>8480.9</v>
      </c>
      <c r="F414" s="13">
        <v>8480.9</v>
      </c>
      <c r="G414" s="14">
        <f t="shared" si="7"/>
        <v>0</v>
      </c>
    </row>
    <row r="415" spans="1:7" ht="15.75" x14ac:dyDescent="0.25">
      <c r="A415" s="99"/>
      <c r="B415" s="91"/>
      <c r="C415" s="34">
        <v>1</v>
      </c>
      <c r="D415" s="34" t="s">
        <v>231</v>
      </c>
      <c r="E415" s="13">
        <v>14250</v>
      </c>
      <c r="F415" s="13">
        <v>13900</v>
      </c>
      <c r="G415" s="14">
        <f t="shared" si="7"/>
        <v>350</v>
      </c>
    </row>
    <row r="416" spans="1:7" ht="15.75" x14ac:dyDescent="0.25">
      <c r="A416" s="99"/>
      <c r="B416" s="91"/>
      <c r="C416" s="34">
        <v>1</v>
      </c>
      <c r="D416" s="34" t="s">
        <v>232</v>
      </c>
      <c r="E416" s="13">
        <v>10653</v>
      </c>
      <c r="F416" s="13">
        <v>10000</v>
      </c>
      <c r="G416" s="14">
        <f t="shared" si="7"/>
        <v>653</v>
      </c>
    </row>
    <row r="417" spans="1:7" ht="31.5" x14ac:dyDescent="0.25">
      <c r="A417" s="99"/>
      <c r="B417" s="91"/>
      <c r="C417" s="34">
        <v>1</v>
      </c>
      <c r="D417" s="65" t="s">
        <v>260</v>
      </c>
      <c r="E417" s="13">
        <v>3856218</v>
      </c>
      <c r="F417" s="13">
        <v>3514899.29</v>
      </c>
      <c r="G417" s="14">
        <f t="shared" si="7"/>
        <v>341318.70999999996</v>
      </c>
    </row>
    <row r="418" spans="1:7" ht="15.75" x14ac:dyDescent="0.25">
      <c r="A418" s="99"/>
      <c r="B418" s="91"/>
      <c r="C418" s="81">
        <v>1</v>
      </c>
      <c r="D418" s="82" t="s">
        <v>331</v>
      </c>
      <c r="E418" s="13">
        <v>1087540.77</v>
      </c>
      <c r="F418" s="13">
        <v>1087540.77</v>
      </c>
      <c r="G418" s="14">
        <f t="shared" ref="G418:G420" si="10">E418-F418</f>
        <v>0</v>
      </c>
    </row>
    <row r="419" spans="1:7" ht="15.75" x14ac:dyDescent="0.25">
      <c r="A419" s="99"/>
      <c r="B419" s="91"/>
      <c r="C419" s="81">
        <v>1</v>
      </c>
      <c r="D419" s="82" t="s">
        <v>342</v>
      </c>
      <c r="E419" s="13">
        <v>31000</v>
      </c>
      <c r="F419" s="13">
        <v>24310</v>
      </c>
      <c r="G419" s="14">
        <f t="shared" si="10"/>
        <v>6690</v>
      </c>
    </row>
    <row r="420" spans="1:7" ht="15.75" x14ac:dyDescent="0.25">
      <c r="A420" s="100"/>
      <c r="B420" s="92"/>
      <c r="C420" s="81">
        <v>1</v>
      </c>
      <c r="D420" s="82" t="s">
        <v>343</v>
      </c>
      <c r="E420" s="13">
        <v>49000</v>
      </c>
      <c r="F420" s="13">
        <v>45300</v>
      </c>
      <c r="G420" s="14">
        <f t="shared" si="10"/>
        <v>3700</v>
      </c>
    </row>
    <row r="421" spans="1:7" ht="18.75" x14ac:dyDescent="0.3">
      <c r="A421" s="93" t="s">
        <v>4</v>
      </c>
      <c r="B421" s="93"/>
      <c r="C421" s="2">
        <f>SUM(C405:C420)</f>
        <v>16</v>
      </c>
      <c r="D421" s="2"/>
      <c r="E421" s="3">
        <f>SUM(E405:E420)</f>
        <v>5392815.9100000001</v>
      </c>
      <c r="F421" s="3">
        <f>SUM(F405:F420)</f>
        <v>5015093.4000000004</v>
      </c>
      <c r="G421" s="7">
        <f>SUM(G405:G420)</f>
        <v>377722.50999999995</v>
      </c>
    </row>
    <row r="422" spans="1:7" ht="21.75" customHeight="1" x14ac:dyDescent="0.25">
      <c r="A422" s="96">
        <v>10</v>
      </c>
      <c r="B422" s="90" t="s">
        <v>13</v>
      </c>
      <c r="C422" s="11">
        <v>1</v>
      </c>
      <c r="D422" s="11" t="s">
        <v>59</v>
      </c>
      <c r="E422" s="13">
        <v>6375</v>
      </c>
      <c r="F422" s="13">
        <v>5227.5</v>
      </c>
      <c r="G422" s="14">
        <f t="shared" si="7"/>
        <v>1147.5</v>
      </c>
    </row>
    <row r="423" spans="1:7" ht="15.75" x14ac:dyDescent="0.25">
      <c r="A423" s="96"/>
      <c r="B423" s="91"/>
      <c r="C423" s="11">
        <v>1</v>
      </c>
      <c r="D423" s="11" t="s">
        <v>60</v>
      </c>
      <c r="E423" s="13">
        <v>7000</v>
      </c>
      <c r="F423" s="13">
        <v>5140</v>
      </c>
      <c r="G423" s="14">
        <f t="shared" si="7"/>
        <v>1860</v>
      </c>
    </row>
    <row r="424" spans="1:7" ht="15.75" x14ac:dyDescent="0.25">
      <c r="A424" s="96"/>
      <c r="B424" s="91"/>
      <c r="C424" s="11">
        <v>1</v>
      </c>
      <c r="D424" s="11" t="s">
        <v>61</v>
      </c>
      <c r="E424" s="13">
        <v>8500</v>
      </c>
      <c r="F424" s="13">
        <v>8164.14</v>
      </c>
      <c r="G424" s="14">
        <f t="shared" si="7"/>
        <v>335.85999999999967</v>
      </c>
    </row>
    <row r="425" spans="1:7" ht="15.75" x14ac:dyDescent="0.25">
      <c r="A425" s="96"/>
      <c r="B425" s="91"/>
      <c r="C425" s="11">
        <v>1</v>
      </c>
      <c r="D425" s="11" t="s">
        <v>62</v>
      </c>
      <c r="E425" s="13">
        <v>7800</v>
      </c>
      <c r="F425" s="13">
        <v>5621.41</v>
      </c>
      <c r="G425" s="14">
        <f t="shared" si="7"/>
        <v>2178.59</v>
      </c>
    </row>
    <row r="426" spans="1:7" ht="15.75" x14ac:dyDescent="0.25">
      <c r="A426" s="96"/>
      <c r="B426" s="91"/>
      <c r="C426" s="11">
        <v>1</v>
      </c>
      <c r="D426" s="11" t="s">
        <v>63</v>
      </c>
      <c r="E426" s="13">
        <v>4000</v>
      </c>
      <c r="F426" s="13">
        <v>2550</v>
      </c>
      <c r="G426" s="14">
        <f t="shared" si="7"/>
        <v>1450</v>
      </c>
    </row>
    <row r="427" spans="1:7" ht="15.75" x14ac:dyDescent="0.25">
      <c r="A427" s="96"/>
      <c r="B427" s="91"/>
      <c r="C427" s="11">
        <v>1</v>
      </c>
      <c r="D427" s="11" t="s">
        <v>64</v>
      </c>
      <c r="E427" s="13">
        <v>5800</v>
      </c>
      <c r="F427" s="13">
        <v>4990</v>
      </c>
      <c r="G427" s="14">
        <f t="shared" si="7"/>
        <v>810</v>
      </c>
    </row>
    <row r="428" spans="1:7" ht="17.25" customHeight="1" x14ac:dyDescent="0.25">
      <c r="A428" s="96"/>
      <c r="B428" s="91"/>
      <c r="C428" s="11">
        <v>1</v>
      </c>
      <c r="D428" s="11" t="s">
        <v>107</v>
      </c>
      <c r="E428" s="13">
        <v>30000</v>
      </c>
      <c r="F428" s="13">
        <v>28858.92</v>
      </c>
      <c r="G428" s="14">
        <f t="shared" si="7"/>
        <v>1141.0800000000017</v>
      </c>
    </row>
    <row r="429" spans="1:7" ht="17.25" customHeight="1" x14ac:dyDescent="0.25">
      <c r="A429" s="96"/>
      <c r="B429" s="91"/>
      <c r="C429" s="11">
        <v>1</v>
      </c>
      <c r="D429" s="11" t="s">
        <v>108</v>
      </c>
      <c r="E429" s="13">
        <v>900000</v>
      </c>
      <c r="F429" s="13">
        <v>780100</v>
      </c>
      <c r="G429" s="14">
        <f t="shared" si="7"/>
        <v>119900</v>
      </c>
    </row>
    <row r="430" spans="1:7" ht="15.75" x14ac:dyDescent="0.25">
      <c r="A430" s="96"/>
      <c r="B430" s="91"/>
      <c r="C430" s="11">
        <v>1</v>
      </c>
      <c r="D430" s="11" t="s">
        <v>109</v>
      </c>
      <c r="E430" s="13">
        <v>6000</v>
      </c>
      <c r="F430" s="13">
        <v>5000</v>
      </c>
      <c r="G430" s="14">
        <f t="shared" si="7"/>
        <v>1000</v>
      </c>
    </row>
    <row r="431" spans="1:7" ht="17.25" customHeight="1" x14ac:dyDescent="0.25">
      <c r="A431" s="96"/>
      <c r="B431" s="91"/>
      <c r="C431" s="11">
        <v>1</v>
      </c>
      <c r="D431" s="11" t="s">
        <v>60</v>
      </c>
      <c r="E431" s="13">
        <v>5000</v>
      </c>
      <c r="F431" s="13">
        <v>4500</v>
      </c>
      <c r="G431" s="14">
        <f t="shared" si="7"/>
        <v>500</v>
      </c>
    </row>
    <row r="432" spans="1:7" ht="17.25" customHeight="1" x14ac:dyDescent="0.25">
      <c r="A432" s="96"/>
      <c r="B432" s="91"/>
      <c r="C432" s="11">
        <v>1</v>
      </c>
      <c r="D432" s="11" t="s">
        <v>127</v>
      </c>
      <c r="E432" s="13">
        <v>6000</v>
      </c>
      <c r="F432" s="13">
        <v>4500</v>
      </c>
      <c r="G432" s="14">
        <f t="shared" si="7"/>
        <v>1500</v>
      </c>
    </row>
    <row r="433" spans="1:7" ht="17.25" customHeight="1" x14ac:dyDescent="0.25">
      <c r="A433" s="96"/>
      <c r="B433" s="91"/>
      <c r="C433" s="11">
        <v>1</v>
      </c>
      <c r="D433" s="11" t="s">
        <v>62</v>
      </c>
      <c r="E433" s="13">
        <v>15600</v>
      </c>
      <c r="F433" s="13">
        <v>12867.25</v>
      </c>
      <c r="G433" s="14">
        <f t="shared" si="7"/>
        <v>2732.75</v>
      </c>
    </row>
    <row r="434" spans="1:7" ht="17.25" customHeight="1" x14ac:dyDescent="0.25">
      <c r="A434" s="96"/>
      <c r="B434" s="91"/>
      <c r="C434" s="11">
        <v>1</v>
      </c>
      <c r="D434" s="11" t="s">
        <v>61</v>
      </c>
      <c r="E434" s="13">
        <v>25000</v>
      </c>
      <c r="F434" s="13">
        <v>24466.62</v>
      </c>
      <c r="G434" s="14">
        <f t="shared" si="7"/>
        <v>533.38000000000102</v>
      </c>
    </row>
    <row r="435" spans="1:7" ht="15.75" x14ac:dyDescent="0.25">
      <c r="A435" s="96"/>
      <c r="B435" s="91"/>
      <c r="C435" s="11">
        <v>1</v>
      </c>
      <c r="D435" s="11" t="s">
        <v>136</v>
      </c>
      <c r="E435" s="13">
        <v>28000</v>
      </c>
      <c r="F435" s="13">
        <v>15400</v>
      </c>
      <c r="G435" s="14">
        <f t="shared" si="7"/>
        <v>12600</v>
      </c>
    </row>
    <row r="436" spans="1:7" ht="15.75" x14ac:dyDescent="0.25">
      <c r="A436" s="96"/>
      <c r="B436" s="91"/>
      <c r="C436" s="11">
        <v>1</v>
      </c>
      <c r="D436" s="11" t="s">
        <v>178</v>
      </c>
      <c r="E436" s="13">
        <v>35000</v>
      </c>
      <c r="F436" s="13">
        <v>24732</v>
      </c>
      <c r="G436" s="14">
        <f t="shared" si="7"/>
        <v>10268</v>
      </c>
    </row>
    <row r="437" spans="1:7" ht="15.75" x14ac:dyDescent="0.25">
      <c r="A437" s="96"/>
      <c r="B437" s="91"/>
      <c r="C437" s="11">
        <v>1</v>
      </c>
      <c r="D437" s="11" t="s">
        <v>109</v>
      </c>
      <c r="E437" s="13">
        <v>15000</v>
      </c>
      <c r="F437" s="13">
        <v>14397</v>
      </c>
      <c r="G437" s="14">
        <f t="shared" si="7"/>
        <v>603</v>
      </c>
    </row>
    <row r="438" spans="1:7" ht="15.75" x14ac:dyDescent="0.25">
      <c r="A438" s="96"/>
      <c r="B438" s="91"/>
      <c r="C438" s="11">
        <v>1</v>
      </c>
      <c r="D438" s="11" t="s">
        <v>63</v>
      </c>
      <c r="E438" s="13">
        <v>5500</v>
      </c>
      <c r="F438" s="13">
        <v>4999</v>
      </c>
      <c r="G438" s="14">
        <f t="shared" si="7"/>
        <v>501</v>
      </c>
    </row>
    <row r="439" spans="1:7" ht="15.75" x14ac:dyDescent="0.25">
      <c r="A439" s="96"/>
      <c r="B439" s="91"/>
      <c r="C439" s="11">
        <v>1</v>
      </c>
      <c r="D439" s="11" t="s">
        <v>179</v>
      </c>
      <c r="E439" s="13">
        <v>8600</v>
      </c>
      <c r="F439" s="13">
        <v>7050</v>
      </c>
      <c r="G439" s="14">
        <f t="shared" si="7"/>
        <v>1550</v>
      </c>
    </row>
    <row r="440" spans="1:7" ht="15.75" x14ac:dyDescent="0.25">
      <c r="A440" s="96"/>
      <c r="B440" s="91"/>
      <c r="C440" s="18">
        <v>1</v>
      </c>
      <c r="D440" s="18" t="s">
        <v>180</v>
      </c>
      <c r="E440" s="13">
        <v>5400</v>
      </c>
      <c r="F440" s="13">
        <v>5400</v>
      </c>
      <c r="G440" s="14">
        <f t="shared" si="7"/>
        <v>0</v>
      </c>
    </row>
    <row r="441" spans="1:7" ht="15.75" x14ac:dyDescent="0.25">
      <c r="A441" s="96"/>
      <c r="B441" s="91"/>
      <c r="C441" s="18">
        <v>1</v>
      </c>
      <c r="D441" s="18" t="s">
        <v>200</v>
      </c>
      <c r="E441" s="13">
        <v>6000</v>
      </c>
      <c r="F441" s="13">
        <v>4050</v>
      </c>
      <c r="G441" s="14">
        <f t="shared" si="7"/>
        <v>1950</v>
      </c>
    </row>
    <row r="442" spans="1:7" ht="15.75" x14ac:dyDescent="0.25">
      <c r="A442" s="96"/>
      <c r="B442" s="91"/>
      <c r="C442" s="18">
        <v>1</v>
      </c>
      <c r="D442" s="18" t="s">
        <v>107</v>
      </c>
      <c r="E442" s="13">
        <v>28000</v>
      </c>
      <c r="F442" s="13">
        <v>28000</v>
      </c>
      <c r="G442" s="14">
        <f t="shared" si="7"/>
        <v>0</v>
      </c>
    </row>
    <row r="443" spans="1:7" ht="15.75" x14ac:dyDescent="0.25">
      <c r="A443" s="96"/>
      <c r="B443" s="91"/>
      <c r="C443" s="27">
        <v>1</v>
      </c>
      <c r="D443" s="27" t="s">
        <v>61</v>
      </c>
      <c r="E443" s="13">
        <v>11600</v>
      </c>
      <c r="F443" s="13">
        <v>8800.82</v>
      </c>
      <c r="G443" s="14">
        <f t="shared" si="7"/>
        <v>2799.1800000000003</v>
      </c>
    </row>
    <row r="444" spans="1:7" ht="15.75" x14ac:dyDescent="0.25">
      <c r="A444" s="96"/>
      <c r="B444" s="91"/>
      <c r="C444" s="27">
        <v>1</v>
      </c>
      <c r="D444" s="27" t="s">
        <v>62</v>
      </c>
      <c r="E444" s="13">
        <v>15600</v>
      </c>
      <c r="F444" s="13">
        <v>8997</v>
      </c>
      <c r="G444" s="14">
        <f t="shared" si="7"/>
        <v>6603</v>
      </c>
    </row>
    <row r="445" spans="1:7" ht="15.75" x14ac:dyDescent="0.25">
      <c r="A445" s="96"/>
      <c r="B445" s="91"/>
      <c r="C445" s="27">
        <v>1</v>
      </c>
      <c r="D445" s="27" t="s">
        <v>178</v>
      </c>
      <c r="E445" s="13">
        <v>35000</v>
      </c>
      <c r="F445" s="13">
        <v>32280</v>
      </c>
      <c r="G445" s="14">
        <f t="shared" si="7"/>
        <v>2720</v>
      </c>
    </row>
    <row r="446" spans="1:7" ht="15.75" x14ac:dyDescent="0.25">
      <c r="A446" s="96"/>
      <c r="B446" s="91"/>
      <c r="C446" s="27">
        <v>1</v>
      </c>
      <c r="D446" s="27" t="s">
        <v>201</v>
      </c>
      <c r="E446" s="13">
        <v>18000</v>
      </c>
      <c r="F446" s="13">
        <v>13898</v>
      </c>
      <c r="G446" s="14">
        <f t="shared" si="7"/>
        <v>4102</v>
      </c>
    </row>
    <row r="447" spans="1:7" ht="15.75" x14ac:dyDescent="0.25">
      <c r="A447" s="96"/>
      <c r="B447" s="91"/>
      <c r="C447" s="27">
        <v>1</v>
      </c>
      <c r="D447" s="27" t="s">
        <v>202</v>
      </c>
      <c r="E447" s="13">
        <v>27000</v>
      </c>
      <c r="F447" s="13">
        <v>26866.66</v>
      </c>
      <c r="G447" s="14">
        <f t="shared" si="7"/>
        <v>133.34000000000015</v>
      </c>
    </row>
    <row r="448" spans="1:7" ht="15.75" x14ac:dyDescent="0.25">
      <c r="A448" s="96"/>
      <c r="B448" s="91"/>
      <c r="C448" s="18">
        <v>1</v>
      </c>
      <c r="D448" s="18" t="s">
        <v>168</v>
      </c>
      <c r="E448" s="13">
        <v>10000</v>
      </c>
      <c r="F448" s="13">
        <v>9750</v>
      </c>
      <c r="G448" s="14">
        <f t="shared" si="7"/>
        <v>250</v>
      </c>
    </row>
    <row r="449" spans="1:7" ht="15.75" x14ac:dyDescent="0.25">
      <c r="A449" s="96"/>
      <c r="B449" s="91"/>
      <c r="C449" s="34">
        <v>1</v>
      </c>
      <c r="D449" s="34" t="s">
        <v>228</v>
      </c>
      <c r="E449" s="13">
        <v>24000</v>
      </c>
      <c r="F449" s="13">
        <v>16000</v>
      </c>
      <c r="G449" s="14">
        <f t="shared" si="7"/>
        <v>8000</v>
      </c>
    </row>
    <row r="450" spans="1:7" ht="15.75" x14ac:dyDescent="0.25">
      <c r="A450" s="96"/>
      <c r="B450" s="91"/>
      <c r="C450" s="34">
        <v>1</v>
      </c>
      <c r="D450" s="34" t="s">
        <v>233</v>
      </c>
      <c r="E450" s="13">
        <v>16000</v>
      </c>
      <c r="F450" s="13">
        <v>11800</v>
      </c>
      <c r="G450" s="14">
        <f t="shared" si="7"/>
        <v>4200</v>
      </c>
    </row>
    <row r="451" spans="1:7" ht="15.75" x14ac:dyDescent="0.25">
      <c r="A451" s="96"/>
      <c r="B451" s="91"/>
      <c r="C451" s="34">
        <v>1</v>
      </c>
      <c r="D451" s="34" t="s">
        <v>234</v>
      </c>
      <c r="E451" s="13">
        <v>20000</v>
      </c>
      <c r="F451" s="13">
        <v>14000</v>
      </c>
      <c r="G451" s="14">
        <f t="shared" si="7"/>
        <v>6000</v>
      </c>
    </row>
    <row r="452" spans="1:7" ht="15.75" x14ac:dyDescent="0.25">
      <c r="A452" s="96"/>
      <c r="B452" s="91"/>
      <c r="C452" s="34">
        <v>1</v>
      </c>
      <c r="D452" s="34" t="s">
        <v>235</v>
      </c>
      <c r="E452" s="13">
        <v>30000</v>
      </c>
      <c r="F452" s="13">
        <v>30000</v>
      </c>
      <c r="G452" s="14">
        <f t="shared" si="7"/>
        <v>0</v>
      </c>
    </row>
    <row r="453" spans="1:7" ht="15.75" x14ac:dyDescent="0.25">
      <c r="A453" s="96"/>
      <c r="B453" s="91"/>
      <c r="C453" s="34">
        <v>1</v>
      </c>
      <c r="D453" s="34" t="s">
        <v>223</v>
      </c>
      <c r="E453" s="13">
        <v>50000</v>
      </c>
      <c r="F453" s="13">
        <v>49780</v>
      </c>
      <c r="G453" s="14">
        <f t="shared" si="7"/>
        <v>220</v>
      </c>
    </row>
    <row r="454" spans="1:7" ht="15.75" x14ac:dyDescent="0.25">
      <c r="A454" s="96"/>
      <c r="B454" s="91"/>
      <c r="C454" s="34">
        <v>1</v>
      </c>
      <c r="D454" s="34" t="s">
        <v>236</v>
      </c>
      <c r="E454" s="13">
        <v>33000</v>
      </c>
      <c r="F454" s="13">
        <v>29900</v>
      </c>
      <c r="G454" s="14">
        <f t="shared" si="7"/>
        <v>3100</v>
      </c>
    </row>
    <row r="455" spans="1:7" ht="15.75" x14ac:dyDescent="0.25">
      <c r="A455" s="96"/>
      <c r="B455" s="91"/>
      <c r="C455" s="34">
        <v>1</v>
      </c>
      <c r="D455" s="34" t="s">
        <v>237</v>
      </c>
      <c r="E455" s="13">
        <v>15000</v>
      </c>
      <c r="F455" s="13">
        <v>14900</v>
      </c>
      <c r="G455" s="14">
        <f t="shared" si="7"/>
        <v>100</v>
      </c>
    </row>
    <row r="456" spans="1:7" ht="15.75" x14ac:dyDescent="0.25">
      <c r="A456" s="96"/>
      <c r="B456" s="91"/>
      <c r="C456" s="34">
        <v>1</v>
      </c>
      <c r="D456" s="34" t="s">
        <v>227</v>
      </c>
      <c r="E456" s="13">
        <v>6100</v>
      </c>
      <c r="F456" s="13">
        <v>2699</v>
      </c>
      <c r="G456" s="14">
        <f t="shared" si="7"/>
        <v>3401</v>
      </c>
    </row>
    <row r="457" spans="1:7" ht="15.75" x14ac:dyDescent="0.25">
      <c r="A457" s="96"/>
      <c r="B457" s="91"/>
      <c r="C457" s="34">
        <v>1</v>
      </c>
      <c r="D457" s="34" t="s">
        <v>107</v>
      </c>
      <c r="E457" s="13">
        <v>4500</v>
      </c>
      <c r="F457" s="13">
        <v>3178</v>
      </c>
      <c r="G457" s="14">
        <f t="shared" si="7"/>
        <v>1322</v>
      </c>
    </row>
    <row r="458" spans="1:7" ht="15.75" x14ac:dyDescent="0.25">
      <c r="A458" s="96"/>
      <c r="B458" s="91"/>
      <c r="C458" s="34">
        <v>1</v>
      </c>
      <c r="D458" s="34" t="s">
        <v>261</v>
      </c>
      <c r="E458" s="13">
        <v>50000</v>
      </c>
      <c r="F458" s="13">
        <v>41160</v>
      </c>
      <c r="G458" s="14">
        <f t="shared" si="7"/>
        <v>8840</v>
      </c>
    </row>
    <row r="459" spans="1:7" ht="15.75" x14ac:dyDescent="0.25">
      <c r="A459" s="96"/>
      <c r="B459" s="91"/>
      <c r="C459" s="34">
        <v>1</v>
      </c>
      <c r="D459" s="34" t="s">
        <v>262</v>
      </c>
      <c r="E459" s="13">
        <v>8000</v>
      </c>
      <c r="F459" s="13">
        <v>7596.48</v>
      </c>
      <c r="G459" s="14">
        <f t="shared" si="7"/>
        <v>403.52000000000044</v>
      </c>
    </row>
    <row r="460" spans="1:7" ht="15.75" x14ac:dyDescent="0.25">
      <c r="A460" s="96"/>
      <c r="B460" s="91"/>
      <c r="C460" s="34">
        <v>1</v>
      </c>
      <c r="D460" s="34" t="s">
        <v>263</v>
      </c>
      <c r="E460" s="13">
        <v>10000</v>
      </c>
      <c r="F460" s="13">
        <v>6099.2</v>
      </c>
      <c r="G460" s="14">
        <f t="shared" si="7"/>
        <v>3900.8</v>
      </c>
    </row>
    <row r="461" spans="1:7" ht="15.75" x14ac:dyDescent="0.25">
      <c r="A461" s="96"/>
      <c r="B461" s="91"/>
      <c r="C461" s="34">
        <v>1</v>
      </c>
      <c r="D461" s="34" t="s">
        <v>169</v>
      </c>
      <c r="E461" s="13">
        <v>6000</v>
      </c>
      <c r="F461" s="13">
        <v>4306</v>
      </c>
      <c r="G461" s="14">
        <f t="shared" si="7"/>
        <v>1694</v>
      </c>
    </row>
    <row r="462" spans="1:7" ht="15.75" x14ac:dyDescent="0.25">
      <c r="A462" s="96"/>
      <c r="B462" s="91"/>
      <c r="C462" s="34">
        <v>1</v>
      </c>
      <c r="D462" s="34" t="s">
        <v>253</v>
      </c>
      <c r="E462" s="13">
        <v>153000</v>
      </c>
      <c r="F462" s="13">
        <v>151000</v>
      </c>
      <c r="G462" s="14">
        <f t="shared" si="7"/>
        <v>2000</v>
      </c>
    </row>
    <row r="463" spans="1:7" ht="15.75" x14ac:dyDescent="0.25">
      <c r="A463" s="96"/>
      <c r="B463" s="91"/>
      <c r="C463" s="34">
        <v>1</v>
      </c>
      <c r="D463" s="34" t="s">
        <v>264</v>
      </c>
      <c r="E463" s="13">
        <v>148000</v>
      </c>
      <c r="F463" s="13">
        <v>147000</v>
      </c>
      <c r="G463" s="14">
        <f t="shared" si="7"/>
        <v>1000</v>
      </c>
    </row>
    <row r="464" spans="1:7" ht="15.75" x14ac:dyDescent="0.25">
      <c r="A464" s="96"/>
      <c r="B464" s="91"/>
      <c r="C464" s="34">
        <v>1</v>
      </c>
      <c r="D464" s="34" t="s">
        <v>265</v>
      </c>
      <c r="E464" s="13">
        <v>85500</v>
      </c>
      <c r="F464" s="13">
        <v>82000</v>
      </c>
      <c r="G464" s="14">
        <f t="shared" si="7"/>
        <v>3500</v>
      </c>
    </row>
    <row r="465" spans="1:7" ht="15.75" x14ac:dyDescent="0.25">
      <c r="A465" s="96"/>
      <c r="B465" s="91"/>
      <c r="C465" s="34">
        <v>1</v>
      </c>
      <c r="D465" s="34" t="s">
        <v>226</v>
      </c>
      <c r="E465" s="13">
        <v>7000</v>
      </c>
      <c r="F465" s="13">
        <v>5650</v>
      </c>
      <c r="G465" s="14">
        <f t="shared" si="7"/>
        <v>1350</v>
      </c>
    </row>
    <row r="466" spans="1:7" ht="15.75" x14ac:dyDescent="0.25">
      <c r="A466" s="96"/>
      <c r="B466" s="91"/>
      <c r="C466" s="34">
        <v>1</v>
      </c>
      <c r="D466" s="34" t="s">
        <v>226</v>
      </c>
      <c r="E466" s="13">
        <v>11200</v>
      </c>
      <c r="F466" s="13">
        <v>11160</v>
      </c>
      <c r="G466" s="14">
        <f t="shared" si="7"/>
        <v>40</v>
      </c>
    </row>
    <row r="467" spans="1:7" ht="15.75" x14ac:dyDescent="0.25">
      <c r="A467" s="96"/>
      <c r="B467" s="91"/>
      <c r="C467" s="68">
        <v>1</v>
      </c>
      <c r="D467" s="68" t="s">
        <v>291</v>
      </c>
      <c r="E467" s="13">
        <v>3000</v>
      </c>
      <c r="F467" s="13">
        <v>2940</v>
      </c>
      <c r="G467" s="14">
        <f t="shared" si="7"/>
        <v>60</v>
      </c>
    </row>
    <row r="468" spans="1:7" ht="15.75" x14ac:dyDescent="0.25">
      <c r="A468" s="96"/>
      <c r="B468" s="91"/>
      <c r="C468" s="68">
        <v>1</v>
      </c>
      <c r="D468" s="68" t="s">
        <v>292</v>
      </c>
      <c r="E468" s="13">
        <v>8200</v>
      </c>
      <c r="F468" s="13">
        <v>8200</v>
      </c>
      <c r="G468" s="14">
        <f t="shared" si="7"/>
        <v>0</v>
      </c>
    </row>
    <row r="469" spans="1:7" ht="15.75" x14ac:dyDescent="0.25">
      <c r="A469" s="96"/>
      <c r="B469" s="91"/>
      <c r="C469" s="68">
        <v>1</v>
      </c>
      <c r="D469" s="68" t="s">
        <v>293</v>
      </c>
      <c r="E469" s="13">
        <v>3700</v>
      </c>
      <c r="F469" s="13">
        <v>2856</v>
      </c>
      <c r="G469" s="14">
        <f t="shared" si="7"/>
        <v>844</v>
      </c>
    </row>
    <row r="470" spans="1:7" ht="15.75" x14ac:dyDescent="0.25">
      <c r="A470" s="96"/>
      <c r="B470" s="91"/>
      <c r="C470" s="68">
        <v>1</v>
      </c>
      <c r="D470" s="68" t="s">
        <v>294</v>
      </c>
      <c r="E470" s="13">
        <v>85500</v>
      </c>
      <c r="F470" s="13">
        <v>82000</v>
      </c>
      <c r="G470" s="14">
        <f t="shared" si="7"/>
        <v>3500</v>
      </c>
    </row>
    <row r="471" spans="1:7" ht="15.75" x14ac:dyDescent="0.25">
      <c r="A471" s="96"/>
      <c r="B471" s="91"/>
      <c r="C471" s="68">
        <v>1</v>
      </c>
      <c r="D471" s="68" t="s">
        <v>295</v>
      </c>
      <c r="E471" s="13">
        <v>15000</v>
      </c>
      <c r="F471" s="13">
        <v>14301</v>
      </c>
      <c r="G471" s="14">
        <f t="shared" si="7"/>
        <v>699</v>
      </c>
    </row>
    <row r="472" spans="1:7" ht="15.75" x14ac:dyDescent="0.25">
      <c r="A472" s="96"/>
      <c r="B472" s="91"/>
      <c r="C472" s="68">
        <v>1</v>
      </c>
      <c r="D472" s="68" t="s">
        <v>61</v>
      </c>
      <c r="E472" s="13">
        <v>60000</v>
      </c>
      <c r="F472" s="13">
        <v>45645.25</v>
      </c>
      <c r="G472" s="14">
        <f t="shared" si="7"/>
        <v>14354.75</v>
      </c>
    </row>
    <row r="473" spans="1:7" ht="15.75" x14ac:dyDescent="0.25">
      <c r="A473" s="96"/>
      <c r="B473" s="91"/>
      <c r="C473" s="68">
        <v>1</v>
      </c>
      <c r="D473" s="68" t="s">
        <v>136</v>
      </c>
      <c r="E473" s="13">
        <v>7800</v>
      </c>
      <c r="F473" s="13">
        <v>4198</v>
      </c>
      <c r="G473" s="14">
        <f t="shared" si="7"/>
        <v>3602</v>
      </c>
    </row>
    <row r="474" spans="1:7" ht="15.75" x14ac:dyDescent="0.25">
      <c r="A474" s="96"/>
      <c r="B474" s="91"/>
      <c r="C474" s="68">
        <v>1</v>
      </c>
      <c r="D474" s="68" t="s">
        <v>296</v>
      </c>
      <c r="E474" s="13">
        <v>50000</v>
      </c>
      <c r="F474" s="13">
        <v>49990.400000000001</v>
      </c>
      <c r="G474" s="14">
        <f t="shared" si="7"/>
        <v>9.5999999999985448</v>
      </c>
    </row>
    <row r="475" spans="1:7" ht="15.75" x14ac:dyDescent="0.25">
      <c r="A475" s="96"/>
      <c r="B475" s="91"/>
      <c r="C475" s="68">
        <v>1</v>
      </c>
      <c r="D475" s="68" t="s">
        <v>297</v>
      </c>
      <c r="E475" s="13">
        <v>13000</v>
      </c>
      <c r="F475" s="13">
        <v>12619.33</v>
      </c>
      <c r="G475" s="14">
        <f t="shared" si="7"/>
        <v>380.67000000000007</v>
      </c>
    </row>
    <row r="476" spans="1:7" ht="15.75" x14ac:dyDescent="0.25">
      <c r="A476" s="96"/>
      <c r="B476" s="91"/>
      <c r="C476" s="68">
        <v>1</v>
      </c>
      <c r="D476" s="68" t="s">
        <v>297</v>
      </c>
      <c r="E476" s="13">
        <v>16000</v>
      </c>
      <c r="F476" s="13">
        <v>13000</v>
      </c>
      <c r="G476" s="14">
        <f t="shared" si="7"/>
        <v>3000</v>
      </c>
    </row>
    <row r="477" spans="1:7" ht="15.75" x14ac:dyDescent="0.25">
      <c r="A477" s="96"/>
      <c r="B477" s="91"/>
      <c r="C477" s="81">
        <v>1</v>
      </c>
      <c r="D477" s="81" t="s">
        <v>350</v>
      </c>
      <c r="E477" s="13">
        <v>350000</v>
      </c>
      <c r="F477" s="13">
        <v>336600</v>
      </c>
      <c r="G477" s="14">
        <f t="shared" ref="G477:G492" si="11">E477-F477</f>
        <v>13400</v>
      </c>
    </row>
    <row r="478" spans="1:7" ht="15.75" x14ac:dyDescent="0.25">
      <c r="A478" s="96"/>
      <c r="B478" s="91"/>
      <c r="C478" s="81">
        <v>1</v>
      </c>
      <c r="D478" s="81" t="s">
        <v>331</v>
      </c>
      <c r="E478" s="13">
        <v>387183.96</v>
      </c>
      <c r="F478" s="13">
        <v>387183.96</v>
      </c>
      <c r="G478" s="14">
        <f t="shared" si="11"/>
        <v>0</v>
      </c>
    </row>
    <row r="479" spans="1:7" ht="15.75" x14ac:dyDescent="0.25">
      <c r="A479" s="96"/>
      <c r="B479" s="91"/>
      <c r="C479" s="81">
        <v>1</v>
      </c>
      <c r="D479" s="81" t="s">
        <v>146</v>
      </c>
      <c r="E479" s="13">
        <v>8000</v>
      </c>
      <c r="F479" s="13">
        <v>7775</v>
      </c>
      <c r="G479" s="14">
        <f t="shared" si="11"/>
        <v>225</v>
      </c>
    </row>
    <row r="480" spans="1:7" ht="15.75" x14ac:dyDescent="0.25">
      <c r="A480" s="96"/>
      <c r="B480" s="91"/>
      <c r="C480" s="81">
        <v>1</v>
      </c>
      <c r="D480" s="81" t="s">
        <v>146</v>
      </c>
      <c r="E480" s="13">
        <v>11000</v>
      </c>
      <c r="F480" s="13">
        <v>9500</v>
      </c>
      <c r="G480" s="14">
        <f t="shared" si="11"/>
        <v>1500</v>
      </c>
    </row>
    <row r="481" spans="1:7" ht="15.75" x14ac:dyDescent="0.25">
      <c r="A481" s="96"/>
      <c r="B481" s="91"/>
      <c r="C481" s="81">
        <v>1</v>
      </c>
      <c r="D481" s="81" t="s">
        <v>351</v>
      </c>
      <c r="E481" s="13">
        <v>27000</v>
      </c>
      <c r="F481" s="13">
        <v>23500</v>
      </c>
      <c r="G481" s="14">
        <f t="shared" si="11"/>
        <v>3500</v>
      </c>
    </row>
    <row r="482" spans="1:7" ht="15.75" x14ac:dyDescent="0.25">
      <c r="A482" s="96"/>
      <c r="B482" s="91"/>
      <c r="C482" s="81">
        <v>1</v>
      </c>
      <c r="D482" s="81" t="s">
        <v>352</v>
      </c>
      <c r="E482" s="13">
        <v>591750</v>
      </c>
      <c r="F482" s="13">
        <v>562500</v>
      </c>
      <c r="G482" s="14">
        <f t="shared" si="11"/>
        <v>29250</v>
      </c>
    </row>
    <row r="483" spans="1:7" ht="15.75" x14ac:dyDescent="0.25">
      <c r="A483" s="96"/>
      <c r="B483" s="91"/>
      <c r="C483" s="81">
        <v>1</v>
      </c>
      <c r="D483" s="81" t="s">
        <v>62</v>
      </c>
      <c r="E483" s="13">
        <v>45700</v>
      </c>
      <c r="F483" s="13">
        <v>26540</v>
      </c>
      <c r="G483" s="14">
        <f t="shared" si="11"/>
        <v>19160</v>
      </c>
    </row>
    <row r="484" spans="1:7" ht="15.75" x14ac:dyDescent="0.25">
      <c r="A484" s="96"/>
      <c r="B484" s="91"/>
      <c r="C484" s="81">
        <v>1</v>
      </c>
      <c r="D484" s="81" t="s">
        <v>63</v>
      </c>
      <c r="E484" s="13">
        <v>12000</v>
      </c>
      <c r="F484" s="13">
        <v>3700</v>
      </c>
      <c r="G484" s="14">
        <f t="shared" si="11"/>
        <v>8300</v>
      </c>
    </row>
    <row r="485" spans="1:7" ht="15.75" x14ac:dyDescent="0.25">
      <c r="A485" s="96"/>
      <c r="B485" s="91"/>
      <c r="C485" s="81">
        <v>1</v>
      </c>
      <c r="D485" s="81" t="s">
        <v>223</v>
      </c>
      <c r="E485" s="13">
        <v>33000</v>
      </c>
      <c r="F485" s="13">
        <v>21688</v>
      </c>
      <c r="G485" s="14">
        <f t="shared" si="11"/>
        <v>11312</v>
      </c>
    </row>
    <row r="486" spans="1:7" ht="15.75" x14ac:dyDescent="0.25">
      <c r="A486" s="96"/>
      <c r="B486" s="91"/>
      <c r="C486" s="81">
        <v>1</v>
      </c>
      <c r="D486" s="81" t="s">
        <v>60</v>
      </c>
      <c r="E486" s="13">
        <v>28800</v>
      </c>
      <c r="F486" s="13">
        <v>19999</v>
      </c>
      <c r="G486" s="14">
        <f t="shared" si="11"/>
        <v>8801</v>
      </c>
    </row>
    <row r="487" spans="1:7" ht="15.75" x14ac:dyDescent="0.25">
      <c r="A487" s="96"/>
      <c r="B487" s="91"/>
      <c r="C487" s="81">
        <v>1</v>
      </c>
      <c r="D487" s="81" t="s">
        <v>353</v>
      </c>
      <c r="E487" s="13">
        <v>30000</v>
      </c>
      <c r="F487" s="13">
        <v>26000</v>
      </c>
      <c r="G487" s="14">
        <f t="shared" si="11"/>
        <v>4000</v>
      </c>
    </row>
    <row r="488" spans="1:7" ht="15.75" x14ac:dyDescent="0.25">
      <c r="A488" s="96"/>
      <c r="B488" s="91"/>
      <c r="C488" s="81">
        <v>1</v>
      </c>
      <c r="D488" s="81" t="s">
        <v>179</v>
      </c>
      <c r="E488" s="13">
        <v>11600</v>
      </c>
      <c r="F488" s="13">
        <v>7921.54</v>
      </c>
      <c r="G488" s="14">
        <f t="shared" si="11"/>
        <v>3678.46</v>
      </c>
    </row>
    <row r="489" spans="1:7" ht="15.75" x14ac:dyDescent="0.25">
      <c r="A489" s="96"/>
      <c r="B489" s="91"/>
      <c r="C489" s="81">
        <v>1</v>
      </c>
      <c r="D489" s="81" t="s">
        <v>346</v>
      </c>
      <c r="E489" s="13">
        <v>28500</v>
      </c>
      <c r="F489" s="13">
        <v>22190</v>
      </c>
      <c r="G489" s="14">
        <f t="shared" si="11"/>
        <v>6310</v>
      </c>
    </row>
    <row r="490" spans="1:7" ht="15.75" x14ac:dyDescent="0.25">
      <c r="A490" s="96"/>
      <c r="B490" s="91"/>
      <c r="C490" s="81">
        <v>1</v>
      </c>
      <c r="D490" s="81" t="s">
        <v>354</v>
      </c>
      <c r="E490" s="13">
        <v>16000</v>
      </c>
      <c r="F490" s="13">
        <v>15600</v>
      </c>
      <c r="G490" s="14">
        <f t="shared" si="11"/>
        <v>400</v>
      </c>
    </row>
    <row r="491" spans="1:7" ht="15.75" x14ac:dyDescent="0.25">
      <c r="A491" s="96"/>
      <c r="B491" s="91"/>
      <c r="C491" s="81">
        <v>1</v>
      </c>
      <c r="D491" s="81" t="s">
        <v>226</v>
      </c>
      <c r="E491" s="13">
        <v>26000</v>
      </c>
      <c r="F491" s="13">
        <v>25600</v>
      </c>
      <c r="G491" s="14">
        <f t="shared" si="11"/>
        <v>400</v>
      </c>
    </row>
    <row r="492" spans="1:7" ht="15.75" x14ac:dyDescent="0.25">
      <c r="A492" s="96"/>
      <c r="B492" s="92"/>
      <c r="C492" s="81">
        <v>1</v>
      </c>
      <c r="D492" s="81" t="s">
        <v>108</v>
      </c>
      <c r="E492" s="13">
        <v>129900</v>
      </c>
      <c r="F492" s="13">
        <v>129900</v>
      </c>
      <c r="G492" s="14">
        <f t="shared" si="11"/>
        <v>0</v>
      </c>
    </row>
    <row r="493" spans="1:7" ht="18.75" x14ac:dyDescent="0.3">
      <c r="A493" s="101" t="s">
        <v>4</v>
      </c>
      <c r="B493" s="102"/>
      <c r="C493" s="2">
        <f>SUM(C422:C492)</f>
        <v>71</v>
      </c>
      <c r="D493" s="2"/>
      <c r="E493" s="3">
        <f>SUM(E422:E492)</f>
        <v>3951708.96</v>
      </c>
      <c r="F493" s="3">
        <f>SUM(F422:F492)</f>
        <v>3586782.4799999995</v>
      </c>
      <c r="G493" s="7">
        <f>SUM(G422:G492)</f>
        <v>364926.48000000004</v>
      </c>
    </row>
    <row r="494" spans="1:7" ht="69" customHeight="1" x14ac:dyDescent="0.25">
      <c r="A494" s="94">
        <v>11</v>
      </c>
      <c r="B494" s="90" t="s">
        <v>15</v>
      </c>
      <c r="C494" s="11">
        <v>1</v>
      </c>
      <c r="D494" s="11" t="s">
        <v>33</v>
      </c>
      <c r="E494" s="37">
        <v>5095</v>
      </c>
      <c r="F494" s="13">
        <v>5095</v>
      </c>
      <c r="G494" s="14">
        <f t="shared" si="7"/>
        <v>0</v>
      </c>
    </row>
    <row r="495" spans="1:7" ht="15.75" x14ac:dyDescent="0.25">
      <c r="A495" s="97"/>
      <c r="B495" s="91"/>
      <c r="C495" s="11">
        <v>1</v>
      </c>
      <c r="D495" s="11" t="s">
        <v>26</v>
      </c>
      <c r="E495" s="37">
        <v>6540</v>
      </c>
      <c r="F495" s="13">
        <v>6540</v>
      </c>
      <c r="G495" s="14">
        <f t="shared" si="7"/>
        <v>0</v>
      </c>
    </row>
    <row r="496" spans="1:7" ht="21" customHeight="1" x14ac:dyDescent="0.25">
      <c r="A496" s="97"/>
      <c r="B496" s="91"/>
      <c r="C496" s="11">
        <v>1</v>
      </c>
      <c r="D496" s="11" t="s">
        <v>34</v>
      </c>
      <c r="E496" s="37">
        <v>3000</v>
      </c>
      <c r="F496" s="13">
        <v>3000</v>
      </c>
      <c r="G496" s="14">
        <f t="shared" si="7"/>
        <v>0</v>
      </c>
    </row>
    <row r="497" spans="1:7" ht="21" customHeight="1" x14ac:dyDescent="0.25">
      <c r="A497" s="97"/>
      <c r="B497" s="91"/>
      <c r="C497" s="11">
        <v>1</v>
      </c>
      <c r="D497" s="11" t="s">
        <v>27</v>
      </c>
      <c r="E497" s="37">
        <v>3578</v>
      </c>
      <c r="F497" s="13">
        <v>3578</v>
      </c>
      <c r="G497" s="14">
        <f t="shared" si="7"/>
        <v>0</v>
      </c>
    </row>
    <row r="498" spans="1:7" ht="21" customHeight="1" x14ac:dyDescent="0.25">
      <c r="A498" s="97"/>
      <c r="B498" s="91"/>
      <c r="C498" s="11">
        <v>1</v>
      </c>
      <c r="D498" s="11" t="s">
        <v>35</v>
      </c>
      <c r="E498" s="37">
        <v>4330</v>
      </c>
      <c r="F498" s="13">
        <v>4330</v>
      </c>
      <c r="G498" s="14">
        <f t="shared" si="7"/>
        <v>0</v>
      </c>
    </row>
    <row r="499" spans="1:7" ht="15.75" x14ac:dyDescent="0.25">
      <c r="A499" s="97"/>
      <c r="B499" s="91"/>
      <c r="C499" s="18">
        <v>1</v>
      </c>
      <c r="D499" s="46" t="s">
        <v>52</v>
      </c>
      <c r="E499" s="13">
        <v>5126</v>
      </c>
      <c r="F499" s="13">
        <v>5126</v>
      </c>
      <c r="G499" s="14">
        <f t="shared" si="7"/>
        <v>0</v>
      </c>
    </row>
    <row r="500" spans="1:7" ht="21" customHeight="1" x14ac:dyDescent="0.25">
      <c r="A500" s="97"/>
      <c r="B500" s="91"/>
      <c r="C500" s="18">
        <v>1</v>
      </c>
      <c r="D500" s="18" t="s">
        <v>71</v>
      </c>
      <c r="E500" s="13">
        <v>3582.5</v>
      </c>
      <c r="F500" s="13">
        <v>3582.5</v>
      </c>
      <c r="G500" s="14">
        <f t="shared" si="7"/>
        <v>0</v>
      </c>
    </row>
    <row r="501" spans="1:7" ht="21" customHeight="1" x14ac:dyDescent="0.25">
      <c r="A501" s="97"/>
      <c r="B501" s="91"/>
      <c r="C501" s="34">
        <v>1</v>
      </c>
      <c r="D501" s="34" t="s">
        <v>27</v>
      </c>
      <c r="E501" s="13">
        <v>4122.5</v>
      </c>
      <c r="F501" s="13">
        <v>4122.5</v>
      </c>
      <c r="G501" s="16">
        <f t="shared" ref="G501:G555" si="12">E501-F501</f>
        <v>0</v>
      </c>
    </row>
    <row r="502" spans="1:7" ht="21" customHeight="1" x14ac:dyDescent="0.25">
      <c r="A502" s="97"/>
      <c r="B502" s="91"/>
      <c r="C502" s="34">
        <v>1</v>
      </c>
      <c r="D502" s="34" t="s">
        <v>72</v>
      </c>
      <c r="E502" s="13">
        <v>4440</v>
      </c>
      <c r="F502" s="13">
        <v>4440</v>
      </c>
      <c r="G502" s="16">
        <f t="shared" si="12"/>
        <v>0</v>
      </c>
    </row>
    <row r="503" spans="1:7" ht="21" customHeight="1" x14ac:dyDescent="0.25">
      <c r="A503" s="97"/>
      <c r="B503" s="91"/>
      <c r="C503" s="34">
        <v>1</v>
      </c>
      <c r="D503" s="34" t="s">
        <v>77</v>
      </c>
      <c r="E503" s="13">
        <v>5000</v>
      </c>
      <c r="F503" s="13">
        <v>4867.5</v>
      </c>
      <c r="G503" s="16">
        <f t="shared" si="12"/>
        <v>132.5</v>
      </c>
    </row>
    <row r="504" spans="1:7" ht="21" customHeight="1" x14ac:dyDescent="0.25">
      <c r="A504" s="97"/>
      <c r="B504" s="91"/>
      <c r="C504" s="34">
        <v>1</v>
      </c>
      <c r="D504" s="34" t="s">
        <v>150</v>
      </c>
      <c r="E504" s="13">
        <v>3000</v>
      </c>
      <c r="F504" s="13">
        <v>1360</v>
      </c>
      <c r="G504" s="16">
        <f t="shared" si="12"/>
        <v>1640</v>
      </c>
    </row>
    <row r="505" spans="1:7" ht="21" customHeight="1" x14ac:dyDescent="0.25">
      <c r="A505" s="97"/>
      <c r="B505" s="91"/>
      <c r="C505" s="34">
        <v>1</v>
      </c>
      <c r="D505" s="34" t="s">
        <v>151</v>
      </c>
      <c r="E505" s="13">
        <v>3060</v>
      </c>
      <c r="F505" s="13">
        <v>2860</v>
      </c>
      <c r="G505" s="16">
        <f t="shared" si="12"/>
        <v>200</v>
      </c>
    </row>
    <row r="506" spans="1:7" ht="21" customHeight="1" x14ac:dyDescent="0.25">
      <c r="A506" s="97"/>
      <c r="B506" s="91"/>
      <c r="C506" s="34">
        <v>1</v>
      </c>
      <c r="D506" s="34" t="s">
        <v>152</v>
      </c>
      <c r="E506" s="13">
        <v>3360</v>
      </c>
      <c r="F506" s="13">
        <v>3304</v>
      </c>
      <c r="G506" s="16">
        <f t="shared" si="12"/>
        <v>56</v>
      </c>
    </row>
    <row r="507" spans="1:7" ht="21" customHeight="1" x14ac:dyDescent="0.25">
      <c r="A507" s="97"/>
      <c r="B507" s="91"/>
      <c r="C507" s="34">
        <v>1</v>
      </c>
      <c r="D507" s="34" t="s">
        <v>26</v>
      </c>
      <c r="E507" s="13">
        <v>3620</v>
      </c>
      <c r="F507" s="13">
        <v>2493.5300000000002</v>
      </c>
      <c r="G507" s="16">
        <f t="shared" si="12"/>
        <v>1126.4699999999998</v>
      </c>
    </row>
    <row r="508" spans="1:7" ht="21" customHeight="1" x14ac:dyDescent="0.25">
      <c r="A508" s="97"/>
      <c r="B508" s="91"/>
      <c r="C508" s="34">
        <v>1</v>
      </c>
      <c r="D508" s="34" t="s">
        <v>153</v>
      </c>
      <c r="E508" s="13">
        <v>4280</v>
      </c>
      <c r="F508" s="13">
        <v>2798.56</v>
      </c>
      <c r="G508" s="16">
        <f t="shared" si="12"/>
        <v>1481.44</v>
      </c>
    </row>
    <row r="509" spans="1:7" ht="21" customHeight="1" x14ac:dyDescent="0.25">
      <c r="A509" s="97"/>
      <c r="B509" s="91"/>
      <c r="C509" s="34">
        <v>1</v>
      </c>
      <c r="D509" s="34" t="s">
        <v>154</v>
      </c>
      <c r="E509" s="13">
        <v>7130</v>
      </c>
      <c r="F509" s="13">
        <v>4976.6000000000004</v>
      </c>
      <c r="G509" s="16">
        <f t="shared" si="12"/>
        <v>2153.3999999999996</v>
      </c>
    </row>
    <row r="510" spans="1:7" ht="21" customHeight="1" x14ac:dyDescent="0.25">
      <c r="A510" s="97"/>
      <c r="B510" s="91"/>
      <c r="C510" s="34">
        <v>1</v>
      </c>
      <c r="D510" s="34" t="s">
        <v>155</v>
      </c>
      <c r="E510" s="13">
        <v>3900</v>
      </c>
      <c r="F510" s="13">
        <v>2999</v>
      </c>
      <c r="G510" s="16">
        <f t="shared" si="12"/>
        <v>901</v>
      </c>
    </row>
    <row r="511" spans="1:7" ht="21" customHeight="1" x14ac:dyDescent="0.25">
      <c r="A511" s="97"/>
      <c r="B511" s="91"/>
      <c r="C511" s="34">
        <v>1</v>
      </c>
      <c r="D511" s="34" t="s">
        <v>83</v>
      </c>
      <c r="E511" s="13">
        <v>3024</v>
      </c>
      <c r="F511" s="13">
        <v>2999.36</v>
      </c>
      <c r="G511" s="16">
        <f t="shared" si="12"/>
        <v>24.639999999999873</v>
      </c>
    </row>
    <row r="512" spans="1:7" ht="21" customHeight="1" x14ac:dyDescent="0.25">
      <c r="A512" s="97"/>
      <c r="B512" s="91"/>
      <c r="C512" s="34">
        <v>1</v>
      </c>
      <c r="D512" s="34" t="s">
        <v>86</v>
      </c>
      <c r="E512" s="13">
        <v>7000</v>
      </c>
      <c r="F512" s="13">
        <v>6150</v>
      </c>
      <c r="G512" s="16">
        <f t="shared" si="12"/>
        <v>850</v>
      </c>
    </row>
    <row r="513" spans="1:7" ht="21" customHeight="1" x14ac:dyDescent="0.25">
      <c r="A513" s="97"/>
      <c r="B513" s="91"/>
      <c r="C513" s="34">
        <v>1</v>
      </c>
      <c r="D513" s="34" t="s">
        <v>52</v>
      </c>
      <c r="E513" s="13">
        <v>21018</v>
      </c>
      <c r="F513" s="13">
        <v>16999</v>
      </c>
      <c r="G513" s="16">
        <f t="shared" si="12"/>
        <v>4019</v>
      </c>
    </row>
    <row r="514" spans="1:7" ht="21" customHeight="1" x14ac:dyDescent="0.25">
      <c r="A514" s="97"/>
      <c r="B514" s="91"/>
      <c r="C514" s="34">
        <v>1</v>
      </c>
      <c r="D514" s="34" t="s">
        <v>68</v>
      </c>
      <c r="E514" s="13">
        <v>8000</v>
      </c>
      <c r="F514" s="13">
        <v>6796</v>
      </c>
      <c r="G514" s="16">
        <f t="shared" si="12"/>
        <v>1204</v>
      </c>
    </row>
    <row r="515" spans="1:7" ht="21" customHeight="1" x14ac:dyDescent="0.25">
      <c r="A515" s="97"/>
      <c r="B515" s="91"/>
      <c r="C515" s="34">
        <v>1</v>
      </c>
      <c r="D515" s="34" t="s">
        <v>72</v>
      </c>
      <c r="E515" s="13">
        <v>24540</v>
      </c>
      <c r="F515" s="13">
        <v>18999</v>
      </c>
      <c r="G515" s="16">
        <f t="shared" si="12"/>
        <v>5541</v>
      </c>
    </row>
    <row r="516" spans="1:7" ht="21" customHeight="1" x14ac:dyDescent="0.25">
      <c r="A516" s="97"/>
      <c r="B516" s="91"/>
      <c r="C516" s="34">
        <v>1</v>
      </c>
      <c r="D516" s="34" t="s">
        <v>27</v>
      </c>
      <c r="E516" s="13">
        <v>19780</v>
      </c>
      <c r="F516" s="13">
        <v>17499</v>
      </c>
      <c r="G516" s="16">
        <f t="shared" si="12"/>
        <v>2281</v>
      </c>
    </row>
    <row r="517" spans="1:7" ht="21" customHeight="1" x14ac:dyDescent="0.25">
      <c r="A517" s="97"/>
      <c r="B517" s="91"/>
      <c r="C517" s="34">
        <v>1</v>
      </c>
      <c r="D517" s="34" t="s">
        <v>70</v>
      </c>
      <c r="E517" s="13">
        <v>22000</v>
      </c>
      <c r="F517" s="13">
        <v>17998</v>
      </c>
      <c r="G517" s="16">
        <f t="shared" si="12"/>
        <v>4002</v>
      </c>
    </row>
    <row r="518" spans="1:7" ht="21" customHeight="1" x14ac:dyDescent="0.25">
      <c r="A518" s="97"/>
      <c r="B518" s="91"/>
      <c r="C518" s="34">
        <v>1</v>
      </c>
      <c r="D518" s="34" t="s">
        <v>50</v>
      </c>
      <c r="E518" s="13">
        <v>8400</v>
      </c>
      <c r="F518" s="13">
        <v>6898.8</v>
      </c>
      <c r="G518" s="16">
        <f t="shared" si="12"/>
        <v>1501.1999999999998</v>
      </c>
    </row>
    <row r="519" spans="1:7" ht="21" customHeight="1" x14ac:dyDescent="0.25">
      <c r="A519" s="97"/>
      <c r="B519" s="91"/>
      <c r="C519" s="34">
        <v>1</v>
      </c>
      <c r="D519" s="34" t="s">
        <v>110</v>
      </c>
      <c r="E519" s="13">
        <v>4536</v>
      </c>
      <c r="F519" s="13">
        <v>3898.44</v>
      </c>
      <c r="G519" s="16">
        <f t="shared" si="12"/>
        <v>637.55999999999995</v>
      </c>
    </row>
    <row r="520" spans="1:7" ht="21" customHeight="1" x14ac:dyDescent="0.25">
      <c r="A520" s="97"/>
      <c r="B520" s="91"/>
      <c r="C520" s="34">
        <v>1</v>
      </c>
      <c r="D520" s="34" t="s">
        <v>156</v>
      </c>
      <c r="E520" s="13">
        <v>9000</v>
      </c>
      <c r="F520" s="13">
        <v>7860</v>
      </c>
      <c r="G520" s="16">
        <f t="shared" si="12"/>
        <v>1140</v>
      </c>
    </row>
    <row r="521" spans="1:7" ht="21" customHeight="1" x14ac:dyDescent="0.25">
      <c r="A521" s="97"/>
      <c r="B521" s="91"/>
      <c r="C521" s="34">
        <v>1</v>
      </c>
      <c r="D521" s="34" t="s">
        <v>71</v>
      </c>
      <c r="E521" s="13">
        <v>18962.5</v>
      </c>
      <c r="F521" s="13">
        <v>15863.75</v>
      </c>
      <c r="G521" s="16">
        <f t="shared" si="12"/>
        <v>3098.75</v>
      </c>
    </row>
    <row r="522" spans="1:7" ht="21" customHeight="1" x14ac:dyDescent="0.25">
      <c r="A522" s="97"/>
      <c r="B522" s="91"/>
      <c r="C522" s="34">
        <v>1</v>
      </c>
      <c r="D522" s="34" t="s">
        <v>71</v>
      </c>
      <c r="E522" s="13">
        <v>4152.5</v>
      </c>
      <c r="F522" s="13">
        <v>3548</v>
      </c>
      <c r="G522" s="16">
        <f t="shared" si="12"/>
        <v>604.5</v>
      </c>
    </row>
    <row r="523" spans="1:7" ht="21" customHeight="1" x14ac:dyDescent="0.25">
      <c r="A523" s="97"/>
      <c r="B523" s="91"/>
      <c r="C523" s="34">
        <v>1</v>
      </c>
      <c r="D523" s="34" t="s">
        <v>52</v>
      </c>
      <c r="E523" s="13">
        <v>9166.5</v>
      </c>
      <c r="F523" s="13">
        <v>8380</v>
      </c>
      <c r="G523" s="16">
        <f t="shared" si="12"/>
        <v>786.5</v>
      </c>
    </row>
    <row r="524" spans="1:7" ht="21" customHeight="1" x14ac:dyDescent="0.25">
      <c r="A524" s="97"/>
      <c r="B524" s="91"/>
      <c r="C524" s="34">
        <v>1</v>
      </c>
      <c r="D524" s="34" t="s">
        <v>203</v>
      </c>
      <c r="E524" s="13">
        <v>3900</v>
      </c>
      <c r="F524" s="13">
        <v>3750</v>
      </c>
      <c r="G524" s="16">
        <f t="shared" si="12"/>
        <v>150</v>
      </c>
    </row>
    <row r="525" spans="1:7" ht="21" customHeight="1" x14ac:dyDescent="0.25">
      <c r="A525" s="97"/>
      <c r="B525" s="91"/>
      <c r="C525" s="34">
        <v>1</v>
      </c>
      <c r="D525" s="34" t="s">
        <v>87</v>
      </c>
      <c r="E525" s="13">
        <v>3000</v>
      </c>
      <c r="F525" s="13">
        <v>2900</v>
      </c>
      <c r="G525" s="16">
        <f t="shared" si="12"/>
        <v>100</v>
      </c>
    </row>
    <row r="526" spans="1:7" ht="21" customHeight="1" x14ac:dyDescent="0.25">
      <c r="A526" s="97"/>
      <c r="B526" s="91"/>
      <c r="C526" s="34">
        <v>1</v>
      </c>
      <c r="D526" s="34" t="s">
        <v>72</v>
      </c>
      <c r="E526" s="13">
        <v>15000</v>
      </c>
      <c r="F526" s="13">
        <v>13199</v>
      </c>
      <c r="G526" s="16">
        <f t="shared" si="12"/>
        <v>1801</v>
      </c>
    </row>
    <row r="527" spans="1:7" ht="21" customHeight="1" x14ac:dyDescent="0.25">
      <c r="A527" s="97"/>
      <c r="B527" s="91"/>
      <c r="C527" s="34">
        <v>1</v>
      </c>
      <c r="D527" s="34" t="s">
        <v>204</v>
      </c>
      <c r="E527" s="13">
        <v>16200</v>
      </c>
      <c r="F527" s="13">
        <v>13994</v>
      </c>
      <c r="G527" s="16">
        <f t="shared" si="12"/>
        <v>2206</v>
      </c>
    </row>
    <row r="528" spans="1:7" ht="21" customHeight="1" x14ac:dyDescent="0.25">
      <c r="A528" s="97"/>
      <c r="B528" s="91"/>
      <c r="C528" s="34">
        <v>1</v>
      </c>
      <c r="D528" s="34" t="s">
        <v>27</v>
      </c>
      <c r="E528" s="13">
        <v>6890</v>
      </c>
      <c r="F528" s="13">
        <v>6079</v>
      </c>
      <c r="G528" s="16">
        <f t="shared" si="12"/>
        <v>811</v>
      </c>
    </row>
    <row r="529" spans="1:7" ht="21" customHeight="1" x14ac:dyDescent="0.25">
      <c r="A529" s="97"/>
      <c r="B529" s="91"/>
      <c r="C529" s="34">
        <v>1</v>
      </c>
      <c r="D529" s="34" t="s">
        <v>238</v>
      </c>
      <c r="E529" s="13">
        <v>3200</v>
      </c>
      <c r="F529" s="13">
        <v>3080</v>
      </c>
      <c r="G529" s="16">
        <f t="shared" si="12"/>
        <v>120</v>
      </c>
    </row>
    <row r="530" spans="1:7" ht="21" customHeight="1" x14ac:dyDescent="0.25">
      <c r="A530" s="97"/>
      <c r="B530" s="91"/>
      <c r="C530" s="34">
        <v>1</v>
      </c>
      <c r="D530" s="34" t="s">
        <v>71</v>
      </c>
      <c r="E530" s="13">
        <v>4000</v>
      </c>
      <c r="F530" s="13">
        <v>3750</v>
      </c>
      <c r="G530" s="16">
        <f t="shared" si="12"/>
        <v>250</v>
      </c>
    </row>
    <row r="531" spans="1:7" ht="21" customHeight="1" x14ac:dyDescent="0.25">
      <c r="A531" s="97"/>
      <c r="B531" s="91"/>
      <c r="C531" s="34">
        <v>1</v>
      </c>
      <c r="D531" s="34" t="s">
        <v>239</v>
      </c>
      <c r="E531" s="13">
        <v>3029.46</v>
      </c>
      <c r="F531" s="13">
        <v>2883</v>
      </c>
      <c r="G531" s="16">
        <f t="shared" si="12"/>
        <v>146.46000000000004</v>
      </c>
    </row>
    <row r="532" spans="1:7" ht="21" customHeight="1" x14ac:dyDescent="0.25">
      <c r="A532" s="97"/>
      <c r="B532" s="91"/>
      <c r="C532" s="34">
        <v>1</v>
      </c>
      <c r="D532" s="34" t="s">
        <v>153</v>
      </c>
      <c r="E532" s="13">
        <v>3100</v>
      </c>
      <c r="F532" s="13">
        <v>2998.8</v>
      </c>
      <c r="G532" s="16">
        <f t="shared" si="12"/>
        <v>101.19999999999982</v>
      </c>
    </row>
    <row r="533" spans="1:7" ht="21" customHeight="1" x14ac:dyDescent="0.25">
      <c r="A533" s="97"/>
      <c r="B533" s="91"/>
      <c r="C533" s="34">
        <v>1</v>
      </c>
      <c r="D533" s="34" t="s">
        <v>240</v>
      </c>
      <c r="E533" s="13">
        <v>3100</v>
      </c>
      <c r="F533" s="13">
        <v>2999.7</v>
      </c>
      <c r="G533" s="16">
        <f t="shared" si="12"/>
        <v>100.30000000000018</v>
      </c>
    </row>
    <row r="534" spans="1:7" ht="21" customHeight="1" x14ac:dyDescent="0.25">
      <c r="A534" s="97"/>
      <c r="B534" s="91"/>
      <c r="C534" s="34">
        <v>1</v>
      </c>
      <c r="D534" s="34" t="s">
        <v>241</v>
      </c>
      <c r="E534" s="13">
        <v>3300</v>
      </c>
      <c r="F534" s="13">
        <v>3240</v>
      </c>
      <c r="G534" s="16">
        <f t="shared" si="12"/>
        <v>60</v>
      </c>
    </row>
    <row r="535" spans="1:7" ht="21" customHeight="1" x14ac:dyDescent="0.25">
      <c r="A535" s="97"/>
      <c r="B535" s="91"/>
      <c r="C535" s="34">
        <v>1</v>
      </c>
      <c r="D535" s="34" t="s">
        <v>242</v>
      </c>
      <c r="E535" s="13">
        <v>3500</v>
      </c>
      <c r="F535" s="13">
        <v>3350</v>
      </c>
      <c r="G535" s="16">
        <f t="shared" si="12"/>
        <v>150</v>
      </c>
    </row>
    <row r="536" spans="1:7" ht="21" customHeight="1" x14ac:dyDescent="0.25">
      <c r="A536" s="97"/>
      <c r="B536" s="91"/>
      <c r="C536" s="34">
        <v>1</v>
      </c>
      <c r="D536" s="34" t="s">
        <v>70</v>
      </c>
      <c r="E536" s="13">
        <v>8800</v>
      </c>
      <c r="F536" s="13">
        <v>8160</v>
      </c>
      <c r="G536" s="16">
        <f t="shared" si="12"/>
        <v>640</v>
      </c>
    </row>
    <row r="537" spans="1:7" ht="21" customHeight="1" x14ac:dyDescent="0.25">
      <c r="A537" s="97"/>
      <c r="B537" s="91"/>
      <c r="C537" s="34">
        <v>1</v>
      </c>
      <c r="D537" s="34" t="s">
        <v>52</v>
      </c>
      <c r="E537" s="13">
        <v>10760</v>
      </c>
      <c r="F537" s="13">
        <v>10300</v>
      </c>
      <c r="G537" s="16">
        <f t="shared" si="12"/>
        <v>460</v>
      </c>
    </row>
    <row r="538" spans="1:7" ht="15.75" x14ac:dyDescent="0.25">
      <c r="A538" s="97"/>
      <c r="B538" s="91"/>
      <c r="C538" s="68">
        <v>1</v>
      </c>
      <c r="D538" s="68" t="s">
        <v>298</v>
      </c>
      <c r="E538" s="13">
        <v>3537</v>
      </c>
      <c r="F538" s="13">
        <v>3500</v>
      </c>
      <c r="G538" s="16">
        <f t="shared" si="12"/>
        <v>37</v>
      </c>
    </row>
    <row r="539" spans="1:7" ht="15.75" x14ac:dyDescent="0.25">
      <c r="A539" s="97"/>
      <c r="B539" s="91"/>
      <c r="C539" s="68">
        <v>1</v>
      </c>
      <c r="D539" s="68" t="s">
        <v>259</v>
      </c>
      <c r="E539" s="13">
        <v>16870</v>
      </c>
      <c r="F539" s="13">
        <v>16828</v>
      </c>
      <c r="G539" s="16">
        <f t="shared" si="12"/>
        <v>42</v>
      </c>
    </row>
    <row r="540" spans="1:7" ht="21" customHeight="1" x14ac:dyDescent="0.25">
      <c r="A540" s="97"/>
      <c r="B540" s="91"/>
      <c r="C540" s="68">
        <v>1</v>
      </c>
      <c r="D540" s="68" t="s">
        <v>299</v>
      </c>
      <c r="E540" s="13">
        <v>17790</v>
      </c>
      <c r="F540" s="13">
        <v>17790</v>
      </c>
      <c r="G540" s="16">
        <f t="shared" si="12"/>
        <v>0</v>
      </c>
    </row>
    <row r="541" spans="1:7" ht="21" customHeight="1" x14ac:dyDescent="0.25">
      <c r="A541" s="97"/>
      <c r="B541" s="91"/>
      <c r="C541" s="68">
        <v>1</v>
      </c>
      <c r="D541" s="68" t="s">
        <v>73</v>
      </c>
      <c r="E541" s="13">
        <v>9360</v>
      </c>
      <c r="F541" s="13">
        <v>9360</v>
      </c>
      <c r="G541" s="16">
        <f t="shared" si="12"/>
        <v>0</v>
      </c>
    </row>
    <row r="542" spans="1:7" ht="21" customHeight="1" x14ac:dyDescent="0.25">
      <c r="A542" s="97"/>
      <c r="B542" s="91"/>
      <c r="C542" s="68">
        <v>1</v>
      </c>
      <c r="D542" s="68" t="s">
        <v>68</v>
      </c>
      <c r="E542" s="13">
        <v>6800</v>
      </c>
      <c r="F542" s="13">
        <v>6796</v>
      </c>
      <c r="G542" s="16">
        <f t="shared" si="12"/>
        <v>4</v>
      </c>
    </row>
    <row r="543" spans="1:7" ht="21" customHeight="1" x14ac:dyDescent="0.25">
      <c r="A543" s="97"/>
      <c r="B543" s="91"/>
      <c r="C543" s="68">
        <v>1</v>
      </c>
      <c r="D543" s="68" t="s">
        <v>300</v>
      </c>
      <c r="E543" s="13">
        <v>6720</v>
      </c>
      <c r="F543" s="13">
        <v>6540</v>
      </c>
      <c r="G543" s="16">
        <f t="shared" si="12"/>
        <v>180</v>
      </c>
    </row>
    <row r="544" spans="1:7" ht="21" customHeight="1" x14ac:dyDescent="0.25">
      <c r="A544" s="97"/>
      <c r="B544" s="91"/>
      <c r="C544" s="68">
        <v>1</v>
      </c>
      <c r="D544" s="68" t="s">
        <v>27</v>
      </c>
      <c r="E544" s="13">
        <v>4894.6000000000004</v>
      </c>
      <c r="F544" s="13">
        <v>4420</v>
      </c>
      <c r="G544" s="16">
        <f t="shared" si="12"/>
        <v>474.60000000000036</v>
      </c>
    </row>
    <row r="545" spans="1:7" ht="21" customHeight="1" x14ac:dyDescent="0.25">
      <c r="A545" s="97"/>
      <c r="B545" s="91"/>
      <c r="C545" s="68">
        <v>1</v>
      </c>
      <c r="D545" s="68" t="s">
        <v>53</v>
      </c>
      <c r="E545" s="13">
        <v>3967.5</v>
      </c>
      <c r="F545" s="13">
        <v>3650</v>
      </c>
      <c r="G545" s="16">
        <f t="shared" si="12"/>
        <v>317.5</v>
      </c>
    </row>
    <row r="546" spans="1:7" ht="21" customHeight="1" x14ac:dyDescent="0.25">
      <c r="A546" s="97"/>
      <c r="B546" s="91"/>
      <c r="C546" s="68">
        <v>1</v>
      </c>
      <c r="D546" s="68" t="s">
        <v>301</v>
      </c>
      <c r="E546" s="13">
        <v>3125</v>
      </c>
      <c r="F546" s="13">
        <v>3000</v>
      </c>
      <c r="G546" s="16">
        <f t="shared" si="12"/>
        <v>125</v>
      </c>
    </row>
    <row r="547" spans="1:7" ht="21" customHeight="1" x14ac:dyDescent="0.25">
      <c r="A547" s="97"/>
      <c r="B547" s="91"/>
      <c r="C547" s="81">
        <v>1</v>
      </c>
      <c r="D547" s="81" t="s">
        <v>331</v>
      </c>
      <c r="E547" s="13">
        <v>613006.86</v>
      </c>
      <c r="F547" s="13">
        <v>515792.32</v>
      </c>
      <c r="G547" s="16">
        <f t="shared" si="12"/>
        <v>97214.539999999979</v>
      </c>
    </row>
    <row r="548" spans="1:7" ht="21" customHeight="1" x14ac:dyDescent="0.25">
      <c r="A548" s="97"/>
      <c r="B548" s="91"/>
      <c r="C548" s="81">
        <v>1</v>
      </c>
      <c r="D548" s="81" t="s">
        <v>71</v>
      </c>
      <c r="E548" s="13">
        <v>11376</v>
      </c>
      <c r="F548" s="13">
        <v>11249</v>
      </c>
      <c r="G548" s="16">
        <f t="shared" si="12"/>
        <v>127</v>
      </c>
    </row>
    <row r="549" spans="1:7" ht="21" customHeight="1" x14ac:dyDescent="0.25">
      <c r="A549" s="97"/>
      <c r="B549" s="91"/>
      <c r="C549" s="81">
        <v>1</v>
      </c>
      <c r="D549" s="81" t="s">
        <v>70</v>
      </c>
      <c r="E549" s="13">
        <v>8800</v>
      </c>
      <c r="F549" s="13">
        <v>8400</v>
      </c>
      <c r="G549" s="16">
        <f t="shared" si="12"/>
        <v>400</v>
      </c>
    </row>
    <row r="550" spans="1:7" ht="21" customHeight="1" x14ac:dyDescent="0.25">
      <c r="A550" s="97"/>
      <c r="B550" s="91"/>
      <c r="C550" s="81">
        <v>1</v>
      </c>
      <c r="D550" s="81" t="s">
        <v>300</v>
      </c>
      <c r="E550" s="13">
        <v>12510</v>
      </c>
      <c r="F550" s="13">
        <v>12460</v>
      </c>
      <c r="G550" s="16">
        <f t="shared" si="12"/>
        <v>50</v>
      </c>
    </row>
    <row r="551" spans="1:7" ht="21" customHeight="1" x14ac:dyDescent="0.25">
      <c r="A551" s="97"/>
      <c r="B551" s="91"/>
      <c r="C551" s="81">
        <v>1</v>
      </c>
      <c r="D551" s="81" t="s">
        <v>242</v>
      </c>
      <c r="E551" s="13">
        <v>5400</v>
      </c>
      <c r="F551" s="13">
        <v>5280</v>
      </c>
      <c r="G551" s="16">
        <f t="shared" si="12"/>
        <v>120</v>
      </c>
    </row>
    <row r="552" spans="1:7" ht="21" customHeight="1" x14ac:dyDescent="0.25">
      <c r="A552" s="97"/>
      <c r="B552" s="91"/>
      <c r="C552" s="81">
        <v>1</v>
      </c>
      <c r="D552" s="81" t="s">
        <v>239</v>
      </c>
      <c r="E552" s="13">
        <v>5020</v>
      </c>
      <c r="F552" s="13">
        <v>4980</v>
      </c>
      <c r="G552" s="16">
        <f t="shared" si="12"/>
        <v>40</v>
      </c>
    </row>
    <row r="553" spans="1:7" ht="21" customHeight="1" x14ac:dyDescent="0.25">
      <c r="A553" s="97"/>
      <c r="B553" s="91"/>
      <c r="C553" s="81">
        <v>1</v>
      </c>
      <c r="D553" s="81" t="s">
        <v>87</v>
      </c>
      <c r="E553" s="13">
        <v>3000</v>
      </c>
      <c r="F553" s="13">
        <v>3000</v>
      </c>
      <c r="G553" s="16">
        <f t="shared" si="12"/>
        <v>0</v>
      </c>
    </row>
    <row r="554" spans="1:7" ht="21" customHeight="1" x14ac:dyDescent="0.25">
      <c r="A554" s="97"/>
      <c r="B554" s="91"/>
      <c r="C554" s="81">
        <v>1</v>
      </c>
      <c r="D554" s="81" t="s">
        <v>77</v>
      </c>
      <c r="E554" s="13">
        <v>3024</v>
      </c>
      <c r="F554" s="13">
        <v>2856</v>
      </c>
      <c r="G554" s="16">
        <f t="shared" si="12"/>
        <v>168</v>
      </c>
    </row>
    <row r="555" spans="1:7" ht="21" customHeight="1" x14ac:dyDescent="0.25">
      <c r="A555" s="95"/>
      <c r="B555" s="92"/>
      <c r="C555" s="81">
        <v>1</v>
      </c>
      <c r="D555" s="81" t="s">
        <v>27</v>
      </c>
      <c r="E555" s="13">
        <v>8160</v>
      </c>
      <c r="F555" s="13">
        <v>8140</v>
      </c>
      <c r="G555" s="16">
        <f t="shared" si="12"/>
        <v>20</v>
      </c>
    </row>
    <row r="556" spans="1:7" ht="18.75" x14ac:dyDescent="0.3">
      <c r="A556" s="93" t="s">
        <v>4</v>
      </c>
      <c r="B556" s="93"/>
      <c r="C556" s="2">
        <f>SUM(C494:C555)</f>
        <v>62</v>
      </c>
      <c r="D556" s="2"/>
      <c r="E556" s="3">
        <f>SUM(E494:E555)</f>
        <v>1063883.92</v>
      </c>
      <c r="F556" s="3">
        <f>SUM(F494:F555)</f>
        <v>924087.36</v>
      </c>
      <c r="G556" s="7">
        <f>SUM(G494:G555)</f>
        <v>139796.55999999997</v>
      </c>
    </row>
    <row r="557" spans="1:7" ht="54" customHeight="1" x14ac:dyDescent="0.25">
      <c r="A557" s="94">
        <v>12</v>
      </c>
      <c r="B557" s="90" t="s">
        <v>16</v>
      </c>
      <c r="C557" s="11">
        <v>1</v>
      </c>
      <c r="D557" s="11" t="s">
        <v>65</v>
      </c>
      <c r="E557" s="13">
        <v>4870</v>
      </c>
      <c r="F557" s="13">
        <v>4870</v>
      </c>
      <c r="G557" s="14">
        <f t="shared" si="7"/>
        <v>0</v>
      </c>
    </row>
    <row r="558" spans="1:7" ht="15.75" x14ac:dyDescent="0.25">
      <c r="A558" s="97"/>
      <c r="B558" s="91"/>
      <c r="C558" s="11">
        <v>1</v>
      </c>
      <c r="D558" s="11" t="s">
        <v>66</v>
      </c>
      <c r="E558" s="13">
        <v>3000</v>
      </c>
      <c r="F558" s="13">
        <v>3000</v>
      </c>
      <c r="G558" s="14">
        <f t="shared" si="7"/>
        <v>0</v>
      </c>
    </row>
    <row r="559" spans="1:7" ht="15.75" x14ac:dyDescent="0.25">
      <c r="A559" s="97"/>
      <c r="B559" s="91"/>
      <c r="C559" s="11">
        <v>1</v>
      </c>
      <c r="D559" s="11" t="s">
        <v>67</v>
      </c>
      <c r="E559" s="13">
        <v>4680</v>
      </c>
      <c r="F559" s="13">
        <v>4680</v>
      </c>
      <c r="G559" s="14">
        <f t="shared" si="7"/>
        <v>0</v>
      </c>
    </row>
    <row r="560" spans="1:7" ht="15.75" x14ac:dyDescent="0.25">
      <c r="A560" s="97"/>
      <c r="B560" s="91"/>
      <c r="C560" s="11">
        <v>1</v>
      </c>
      <c r="D560" s="11" t="s">
        <v>68</v>
      </c>
      <c r="E560" s="13">
        <v>3000</v>
      </c>
      <c r="F560" s="13">
        <v>2850</v>
      </c>
      <c r="G560" s="16">
        <f t="shared" si="7"/>
        <v>150</v>
      </c>
    </row>
    <row r="561" spans="1:7" ht="15.75" x14ac:dyDescent="0.25">
      <c r="A561" s="97"/>
      <c r="B561" s="91"/>
      <c r="C561" s="11">
        <v>1</v>
      </c>
      <c r="D561" s="11" t="s">
        <v>69</v>
      </c>
      <c r="E561" s="13">
        <v>3000</v>
      </c>
      <c r="F561" s="13">
        <v>3000</v>
      </c>
      <c r="G561" s="16">
        <f t="shared" si="7"/>
        <v>0</v>
      </c>
    </row>
    <row r="562" spans="1:7" ht="15.75" x14ac:dyDescent="0.25">
      <c r="A562" s="97"/>
      <c r="B562" s="91"/>
      <c r="C562" s="34">
        <v>1</v>
      </c>
      <c r="D562" s="34" t="s">
        <v>70</v>
      </c>
      <c r="E562" s="13">
        <v>5750</v>
      </c>
      <c r="F562" s="13">
        <v>5750</v>
      </c>
      <c r="G562" s="16">
        <f t="shared" si="7"/>
        <v>0</v>
      </c>
    </row>
    <row r="563" spans="1:7" ht="15.75" x14ac:dyDescent="0.25">
      <c r="A563" s="97"/>
      <c r="B563" s="91"/>
      <c r="C563" s="34">
        <v>1</v>
      </c>
      <c r="D563" s="34" t="s">
        <v>71</v>
      </c>
      <c r="E563" s="13">
        <v>4275</v>
      </c>
      <c r="F563" s="13">
        <v>4275</v>
      </c>
      <c r="G563" s="16">
        <f t="shared" si="7"/>
        <v>0</v>
      </c>
    </row>
    <row r="564" spans="1:7" ht="15.75" x14ac:dyDescent="0.25">
      <c r="A564" s="97"/>
      <c r="B564" s="91"/>
      <c r="C564" s="34">
        <v>1</v>
      </c>
      <c r="D564" s="34" t="s">
        <v>68</v>
      </c>
      <c r="E564" s="13">
        <v>3000</v>
      </c>
      <c r="F564" s="13">
        <v>3000</v>
      </c>
      <c r="G564" s="16">
        <f t="shared" si="7"/>
        <v>0</v>
      </c>
    </row>
    <row r="565" spans="1:7" ht="15.75" x14ac:dyDescent="0.25">
      <c r="A565" s="97"/>
      <c r="B565" s="91"/>
      <c r="C565" s="34">
        <v>1</v>
      </c>
      <c r="D565" s="34" t="s">
        <v>72</v>
      </c>
      <c r="E565" s="13">
        <v>11350</v>
      </c>
      <c r="F565" s="13">
        <v>11350</v>
      </c>
      <c r="G565" s="16">
        <f t="shared" si="7"/>
        <v>0</v>
      </c>
    </row>
    <row r="566" spans="1:7" ht="15.75" x14ac:dyDescent="0.25">
      <c r="A566" s="97"/>
      <c r="B566" s="91"/>
      <c r="C566" s="34">
        <v>1</v>
      </c>
      <c r="D566" s="34" t="s">
        <v>52</v>
      </c>
      <c r="E566" s="13">
        <v>14778</v>
      </c>
      <c r="F566" s="13">
        <v>14200</v>
      </c>
      <c r="G566" s="16">
        <f t="shared" si="7"/>
        <v>578</v>
      </c>
    </row>
    <row r="567" spans="1:7" ht="15.75" x14ac:dyDescent="0.25">
      <c r="A567" s="97"/>
      <c r="B567" s="91"/>
      <c r="C567" s="34">
        <v>1</v>
      </c>
      <c r="D567" s="34" t="s">
        <v>72</v>
      </c>
      <c r="E567" s="13">
        <v>10560</v>
      </c>
      <c r="F567" s="13">
        <v>10300</v>
      </c>
      <c r="G567" s="16">
        <f t="shared" si="7"/>
        <v>260</v>
      </c>
    </row>
    <row r="568" spans="1:7" ht="15.75" x14ac:dyDescent="0.25">
      <c r="A568" s="97"/>
      <c r="B568" s="91"/>
      <c r="C568" s="34">
        <v>1</v>
      </c>
      <c r="D568" s="34" t="s">
        <v>66</v>
      </c>
      <c r="E568" s="13">
        <v>3000</v>
      </c>
      <c r="F568" s="13">
        <v>3000</v>
      </c>
      <c r="G568" s="16">
        <f t="shared" si="7"/>
        <v>0</v>
      </c>
    </row>
    <row r="569" spans="1:7" ht="15.75" x14ac:dyDescent="0.25">
      <c r="A569" s="97"/>
      <c r="B569" s="91"/>
      <c r="C569" s="34">
        <v>1</v>
      </c>
      <c r="D569" s="34" t="s">
        <v>73</v>
      </c>
      <c r="E569" s="13">
        <v>3000</v>
      </c>
      <c r="F569" s="13">
        <v>2750</v>
      </c>
      <c r="G569" s="16">
        <f t="shared" si="7"/>
        <v>250</v>
      </c>
    </row>
    <row r="570" spans="1:7" ht="15.75" x14ac:dyDescent="0.25">
      <c r="A570" s="97"/>
      <c r="B570" s="91"/>
      <c r="C570" s="34">
        <v>1</v>
      </c>
      <c r="D570" s="34" t="s">
        <v>74</v>
      </c>
      <c r="E570" s="13">
        <v>3000</v>
      </c>
      <c r="F570" s="13">
        <v>3000</v>
      </c>
      <c r="G570" s="16">
        <f t="shared" ref="G570:G573" si="13">E570-F570</f>
        <v>0</v>
      </c>
    </row>
    <row r="571" spans="1:7" ht="15.75" x14ac:dyDescent="0.25">
      <c r="A571" s="97"/>
      <c r="B571" s="91"/>
      <c r="C571" s="34">
        <v>1</v>
      </c>
      <c r="D571" s="34" t="s">
        <v>42</v>
      </c>
      <c r="E571" s="13">
        <v>3000</v>
      </c>
      <c r="F571" s="13">
        <v>3000</v>
      </c>
      <c r="G571" s="16">
        <f t="shared" si="13"/>
        <v>0</v>
      </c>
    </row>
    <row r="572" spans="1:7" ht="15.75" x14ac:dyDescent="0.25">
      <c r="A572" s="97"/>
      <c r="B572" s="91"/>
      <c r="C572" s="34">
        <v>1</v>
      </c>
      <c r="D572" s="34" t="s">
        <v>75</v>
      </c>
      <c r="E572" s="13">
        <v>3000</v>
      </c>
      <c r="F572" s="13">
        <v>3000</v>
      </c>
      <c r="G572" s="16">
        <f t="shared" si="13"/>
        <v>0</v>
      </c>
    </row>
    <row r="573" spans="1:7" ht="15.75" x14ac:dyDescent="0.25">
      <c r="A573" s="97"/>
      <c r="B573" s="91"/>
      <c r="C573" s="34">
        <v>1</v>
      </c>
      <c r="D573" s="34" t="s">
        <v>76</v>
      </c>
      <c r="E573" s="13">
        <v>3000</v>
      </c>
      <c r="F573" s="13">
        <v>3000</v>
      </c>
      <c r="G573" s="16">
        <f t="shared" si="13"/>
        <v>0</v>
      </c>
    </row>
    <row r="574" spans="1:7" ht="15.75" x14ac:dyDescent="0.25">
      <c r="A574" s="97"/>
      <c r="B574" s="91"/>
      <c r="C574" s="34">
        <v>1</v>
      </c>
      <c r="D574" s="34" t="s">
        <v>77</v>
      </c>
      <c r="E574" s="13">
        <v>3000</v>
      </c>
      <c r="F574" s="13">
        <v>3000</v>
      </c>
      <c r="G574" s="16">
        <f t="shared" si="7"/>
        <v>0</v>
      </c>
    </row>
    <row r="575" spans="1:7" ht="15.75" x14ac:dyDescent="0.25">
      <c r="A575" s="97"/>
      <c r="B575" s="91"/>
      <c r="C575" s="34">
        <v>1</v>
      </c>
      <c r="D575" s="34" t="s">
        <v>78</v>
      </c>
      <c r="E575" s="13">
        <v>3000</v>
      </c>
      <c r="F575" s="13">
        <v>3000</v>
      </c>
      <c r="G575" s="16">
        <f t="shared" ref="G575:G592" si="14">E575-F575</f>
        <v>0</v>
      </c>
    </row>
    <row r="576" spans="1:7" ht="15.75" x14ac:dyDescent="0.25">
      <c r="A576" s="97"/>
      <c r="B576" s="91"/>
      <c r="C576" s="34">
        <v>1</v>
      </c>
      <c r="D576" s="34" t="s">
        <v>79</v>
      </c>
      <c r="E576" s="13">
        <v>3000</v>
      </c>
      <c r="F576" s="13">
        <v>3000</v>
      </c>
      <c r="G576" s="16">
        <f t="shared" si="14"/>
        <v>0</v>
      </c>
    </row>
    <row r="577" spans="1:7" ht="15.75" x14ac:dyDescent="0.25">
      <c r="A577" s="97"/>
      <c r="B577" s="91"/>
      <c r="C577" s="34">
        <v>1</v>
      </c>
      <c r="D577" s="34" t="s">
        <v>80</v>
      </c>
      <c r="E577" s="13">
        <v>3000</v>
      </c>
      <c r="F577" s="13">
        <v>3000</v>
      </c>
      <c r="G577" s="16">
        <f t="shared" si="14"/>
        <v>0</v>
      </c>
    </row>
    <row r="578" spans="1:7" ht="15.75" x14ac:dyDescent="0.25">
      <c r="A578" s="97"/>
      <c r="B578" s="91"/>
      <c r="C578" s="34">
        <v>1</v>
      </c>
      <c r="D578" s="34" t="s">
        <v>81</v>
      </c>
      <c r="E578" s="13">
        <v>3000</v>
      </c>
      <c r="F578" s="13">
        <v>3000</v>
      </c>
      <c r="G578" s="16">
        <f t="shared" si="14"/>
        <v>0</v>
      </c>
    </row>
    <row r="579" spans="1:7" ht="15.75" x14ac:dyDescent="0.25">
      <c r="A579" s="97"/>
      <c r="B579" s="91"/>
      <c r="C579" s="34">
        <v>1</v>
      </c>
      <c r="D579" s="34" t="s">
        <v>44</v>
      </c>
      <c r="E579" s="13">
        <v>3000</v>
      </c>
      <c r="F579" s="13">
        <v>3000</v>
      </c>
      <c r="G579" s="16">
        <f t="shared" si="14"/>
        <v>0</v>
      </c>
    </row>
    <row r="580" spans="1:7" ht="15.75" x14ac:dyDescent="0.25">
      <c r="A580" s="97"/>
      <c r="B580" s="91"/>
      <c r="C580" s="34">
        <v>1</v>
      </c>
      <c r="D580" s="34" t="s">
        <v>82</v>
      </c>
      <c r="E580" s="13">
        <v>3800</v>
      </c>
      <c r="F580" s="13">
        <v>3800</v>
      </c>
      <c r="G580" s="16">
        <f t="shared" si="14"/>
        <v>0</v>
      </c>
    </row>
    <row r="581" spans="1:7" ht="15.75" x14ac:dyDescent="0.25">
      <c r="A581" s="97"/>
      <c r="B581" s="91"/>
      <c r="C581" s="34">
        <v>1</v>
      </c>
      <c r="D581" s="34" t="s">
        <v>83</v>
      </c>
      <c r="E581" s="13">
        <v>3000</v>
      </c>
      <c r="F581" s="13">
        <v>3000</v>
      </c>
      <c r="G581" s="16">
        <f t="shared" si="14"/>
        <v>0</v>
      </c>
    </row>
    <row r="582" spans="1:7" ht="15.75" x14ac:dyDescent="0.25">
      <c r="A582" s="97"/>
      <c r="B582" s="91"/>
      <c r="C582" s="34">
        <v>1</v>
      </c>
      <c r="D582" s="34" t="s">
        <v>84</v>
      </c>
      <c r="E582" s="13">
        <v>10330</v>
      </c>
      <c r="F582" s="13">
        <v>10330</v>
      </c>
      <c r="G582" s="16">
        <f t="shared" si="14"/>
        <v>0</v>
      </c>
    </row>
    <row r="583" spans="1:7" ht="15.75" x14ac:dyDescent="0.25">
      <c r="A583" s="97"/>
      <c r="B583" s="91"/>
      <c r="C583" s="34">
        <v>1</v>
      </c>
      <c r="D583" s="34" t="s">
        <v>71</v>
      </c>
      <c r="E583" s="13">
        <v>3645</v>
      </c>
      <c r="F583" s="13">
        <v>3645</v>
      </c>
      <c r="G583" s="16">
        <f t="shared" si="14"/>
        <v>0</v>
      </c>
    </row>
    <row r="584" spans="1:7" ht="15.75" x14ac:dyDescent="0.25">
      <c r="A584" s="97"/>
      <c r="B584" s="91"/>
      <c r="C584" s="34">
        <v>1</v>
      </c>
      <c r="D584" s="34" t="s">
        <v>85</v>
      </c>
      <c r="E584" s="13">
        <v>3000</v>
      </c>
      <c r="F584" s="13">
        <v>3000</v>
      </c>
      <c r="G584" s="16">
        <f t="shared" si="14"/>
        <v>0</v>
      </c>
    </row>
    <row r="585" spans="1:7" ht="15.75" x14ac:dyDescent="0.25">
      <c r="A585" s="97"/>
      <c r="B585" s="91"/>
      <c r="C585" s="34">
        <v>1</v>
      </c>
      <c r="D585" s="34" t="s">
        <v>86</v>
      </c>
      <c r="E585" s="13">
        <v>3000</v>
      </c>
      <c r="F585" s="13">
        <v>3000</v>
      </c>
      <c r="G585" s="16">
        <f t="shared" si="14"/>
        <v>0</v>
      </c>
    </row>
    <row r="586" spans="1:7" ht="15.75" x14ac:dyDescent="0.25">
      <c r="A586" s="97"/>
      <c r="B586" s="91"/>
      <c r="C586" s="34">
        <v>1</v>
      </c>
      <c r="D586" s="34" t="s">
        <v>53</v>
      </c>
      <c r="E586" s="13">
        <v>3000</v>
      </c>
      <c r="F586" s="13">
        <v>3000</v>
      </c>
      <c r="G586" s="16">
        <f t="shared" si="14"/>
        <v>0</v>
      </c>
    </row>
    <row r="587" spans="1:7" ht="15.75" x14ac:dyDescent="0.25">
      <c r="A587" s="97"/>
      <c r="B587" s="91"/>
      <c r="C587" s="34">
        <v>1</v>
      </c>
      <c r="D587" s="34" t="s">
        <v>87</v>
      </c>
      <c r="E587" s="13">
        <v>3000</v>
      </c>
      <c r="F587" s="13">
        <v>3000</v>
      </c>
      <c r="G587" s="16">
        <f t="shared" si="14"/>
        <v>0</v>
      </c>
    </row>
    <row r="588" spans="1:7" ht="15.75" x14ac:dyDescent="0.25">
      <c r="A588" s="97"/>
      <c r="B588" s="91"/>
      <c r="C588" s="34">
        <v>1</v>
      </c>
      <c r="D588" s="34" t="s">
        <v>88</v>
      </c>
      <c r="E588" s="13">
        <v>3000</v>
      </c>
      <c r="F588" s="13">
        <v>3000</v>
      </c>
      <c r="G588" s="16">
        <f t="shared" si="14"/>
        <v>0</v>
      </c>
    </row>
    <row r="589" spans="1:7" ht="15.75" x14ac:dyDescent="0.25">
      <c r="A589" s="97"/>
      <c r="B589" s="91"/>
      <c r="C589" s="34">
        <v>1</v>
      </c>
      <c r="D589" s="34" t="s">
        <v>82</v>
      </c>
      <c r="E589" s="13">
        <v>3600</v>
      </c>
      <c r="F589" s="13">
        <v>3600</v>
      </c>
      <c r="G589" s="16">
        <f t="shared" si="14"/>
        <v>0</v>
      </c>
    </row>
    <row r="590" spans="1:7" ht="15.75" x14ac:dyDescent="0.25">
      <c r="A590" s="97"/>
      <c r="B590" s="91"/>
      <c r="C590" s="34">
        <v>1</v>
      </c>
      <c r="D590" s="34" t="s">
        <v>70</v>
      </c>
      <c r="E590" s="13">
        <v>5750</v>
      </c>
      <c r="F590" s="13">
        <v>5750</v>
      </c>
      <c r="G590" s="16">
        <f t="shared" si="14"/>
        <v>0</v>
      </c>
    </row>
    <row r="591" spans="1:7" ht="15.75" x14ac:dyDescent="0.25">
      <c r="A591" s="97"/>
      <c r="B591" s="91"/>
      <c r="C591" s="34">
        <v>1</v>
      </c>
      <c r="D591" s="34" t="s">
        <v>88</v>
      </c>
      <c r="E591" s="13">
        <v>3000</v>
      </c>
      <c r="F591" s="13">
        <v>3000</v>
      </c>
      <c r="G591" s="16">
        <f t="shared" si="14"/>
        <v>0</v>
      </c>
    </row>
    <row r="592" spans="1:7" ht="15.75" x14ac:dyDescent="0.25">
      <c r="A592" s="97"/>
      <c r="B592" s="91"/>
      <c r="C592" s="34">
        <v>1</v>
      </c>
      <c r="D592" s="34" t="s">
        <v>66</v>
      </c>
      <c r="E592" s="13">
        <v>3000</v>
      </c>
      <c r="F592" s="13">
        <v>3000</v>
      </c>
      <c r="G592" s="16">
        <f t="shared" si="14"/>
        <v>0</v>
      </c>
    </row>
    <row r="593" spans="1:7" ht="15.75" x14ac:dyDescent="0.25">
      <c r="A593" s="97"/>
      <c r="B593" s="91"/>
      <c r="C593" s="34">
        <v>1</v>
      </c>
      <c r="D593" s="34" t="s">
        <v>72</v>
      </c>
      <c r="E593" s="13">
        <v>11350</v>
      </c>
      <c r="F593" s="13">
        <v>11350</v>
      </c>
      <c r="G593" s="16">
        <f t="shared" si="7"/>
        <v>0</v>
      </c>
    </row>
    <row r="594" spans="1:7" ht="15.75" x14ac:dyDescent="0.25">
      <c r="A594" s="97"/>
      <c r="B594" s="91"/>
      <c r="C594" s="34">
        <v>1</v>
      </c>
      <c r="D594" s="34" t="s">
        <v>70</v>
      </c>
      <c r="E594" s="13">
        <v>5750</v>
      </c>
      <c r="F594" s="13">
        <v>5750</v>
      </c>
      <c r="G594" s="16">
        <f t="shared" si="7"/>
        <v>0</v>
      </c>
    </row>
    <row r="595" spans="1:7" ht="15.75" x14ac:dyDescent="0.25">
      <c r="A595" s="97"/>
      <c r="B595" s="91"/>
      <c r="C595" s="34">
        <v>1</v>
      </c>
      <c r="D595" s="34" t="s">
        <v>69</v>
      </c>
      <c r="E595" s="13">
        <v>3200</v>
      </c>
      <c r="F595" s="13">
        <v>2800</v>
      </c>
      <c r="G595" s="16">
        <f t="shared" ref="G595:G598" si="15">E595-F595</f>
        <v>400</v>
      </c>
    </row>
    <row r="596" spans="1:7" ht="15.75" x14ac:dyDescent="0.25">
      <c r="A596" s="97"/>
      <c r="B596" s="91"/>
      <c r="C596" s="34">
        <v>1</v>
      </c>
      <c r="D596" s="34" t="s">
        <v>157</v>
      </c>
      <c r="E596" s="13">
        <v>3390</v>
      </c>
      <c r="F596" s="13">
        <v>3001.6</v>
      </c>
      <c r="G596" s="16">
        <f t="shared" si="15"/>
        <v>388.40000000000009</v>
      </c>
    </row>
    <row r="597" spans="1:7" ht="15.75" x14ac:dyDescent="0.25">
      <c r="A597" s="97"/>
      <c r="B597" s="91"/>
      <c r="C597" s="34">
        <v>1</v>
      </c>
      <c r="D597" s="34" t="s">
        <v>40</v>
      </c>
      <c r="E597" s="13">
        <v>3100</v>
      </c>
      <c r="F597" s="13">
        <v>3100</v>
      </c>
      <c r="G597" s="16">
        <f t="shared" si="15"/>
        <v>0</v>
      </c>
    </row>
    <row r="598" spans="1:7" ht="15.75" x14ac:dyDescent="0.25">
      <c r="A598" s="97"/>
      <c r="B598" s="91"/>
      <c r="C598" s="34">
        <v>1</v>
      </c>
      <c r="D598" s="34" t="s">
        <v>158</v>
      </c>
      <c r="E598" s="13">
        <v>3375</v>
      </c>
      <c r="F598" s="13">
        <v>2682</v>
      </c>
      <c r="G598" s="16">
        <f t="shared" si="15"/>
        <v>693</v>
      </c>
    </row>
    <row r="599" spans="1:7" ht="15.75" x14ac:dyDescent="0.25">
      <c r="A599" s="97"/>
      <c r="B599" s="91"/>
      <c r="C599" s="34">
        <v>1</v>
      </c>
      <c r="D599" s="34" t="s">
        <v>65</v>
      </c>
      <c r="E599" s="13">
        <v>4870</v>
      </c>
      <c r="F599" s="13">
        <v>4870</v>
      </c>
      <c r="G599" s="16">
        <f t="shared" si="7"/>
        <v>0</v>
      </c>
    </row>
    <row r="600" spans="1:7" ht="15.75" x14ac:dyDescent="0.25">
      <c r="A600" s="97"/>
      <c r="B600" s="91"/>
      <c r="C600" s="34">
        <v>1</v>
      </c>
      <c r="D600" s="34" t="s">
        <v>66</v>
      </c>
      <c r="E600" s="13">
        <v>3600</v>
      </c>
      <c r="F600" s="13">
        <v>3150</v>
      </c>
      <c r="G600" s="16">
        <f t="shared" ref="G600:G641" si="16">E600-F600</f>
        <v>450</v>
      </c>
    </row>
    <row r="601" spans="1:7" ht="15.75" x14ac:dyDescent="0.25">
      <c r="A601" s="97"/>
      <c r="B601" s="91"/>
      <c r="C601" s="34">
        <v>1</v>
      </c>
      <c r="D601" s="34" t="s">
        <v>40</v>
      </c>
      <c r="E601" s="13">
        <v>5660</v>
      </c>
      <c r="F601" s="13">
        <v>5000</v>
      </c>
      <c r="G601" s="16">
        <f t="shared" si="16"/>
        <v>660</v>
      </c>
    </row>
    <row r="602" spans="1:7" ht="15.75" x14ac:dyDescent="0.25">
      <c r="A602" s="97"/>
      <c r="B602" s="91"/>
      <c r="C602" s="34">
        <v>1</v>
      </c>
      <c r="D602" s="34" t="s">
        <v>67</v>
      </c>
      <c r="E602" s="13">
        <v>3000</v>
      </c>
      <c r="F602" s="13">
        <v>2850</v>
      </c>
      <c r="G602" s="16">
        <f t="shared" si="16"/>
        <v>150</v>
      </c>
    </row>
    <row r="603" spans="1:7" ht="15.75" x14ac:dyDescent="0.25">
      <c r="A603" s="97"/>
      <c r="B603" s="91"/>
      <c r="C603" s="34">
        <v>1</v>
      </c>
      <c r="D603" s="34" t="s">
        <v>88</v>
      </c>
      <c r="E603" s="13">
        <v>3100</v>
      </c>
      <c r="F603" s="13">
        <v>3066</v>
      </c>
      <c r="G603" s="16">
        <f t="shared" si="16"/>
        <v>34</v>
      </c>
    </row>
    <row r="604" spans="1:7" ht="15.75" x14ac:dyDescent="0.25">
      <c r="A604" s="97"/>
      <c r="B604" s="91"/>
      <c r="C604" s="34">
        <v>1</v>
      </c>
      <c r="D604" s="34" t="s">
        <v>181</v>
      </c>
      <c r="E604" s="13">
        <v>4950</v>
      </c>
      <c r="F604" s="13">
        <v>4500</v>
      </c>
      <c r="G604" s="16">
        <f t="shared" si="16"/>
        <v>450</v>
      </c>
    </row>
    <row r="605" spans="1:7" ht="15.75" x14ac:dyDescent="0.25">
      <c r="A605" s="97"/>
      <c r="B605" s="91"/>
      <c r="C605" s="34">
        <v>1</v>
      </c>
      <c r="D605" s="34" t="s">
        <v>71</v>
      </c>
      <c r="E605" s="13">
        <v>3810</v>
      </c>
      <c r="F605" s="13">
        <v>3668</v>
      </c>
      <c r="G605" s="16">
        <f t="shared" si="16"/>
        <v>142</v>
      </c>
    </row>
    <row r="606" spans="1:7" ht="15.75" x14ac:dyDescent="0.25">
      <c r="A606" s="97"/>
      <c r="B606" s="91"/>
      <c r="C606" s="34">
        <v>1</v>
      </c>
      <c r="D606" s="34" t="s">
        <v>68</v>
      </c>
      <c r="E606" s="13">
        <v>3600</v>
      </c>
      <c r="F606" s="13">
        <v>3500</v>
      </c>
      <c r="G606" s="16">
        <f t="shared" si="16"/>
        <v>100</v>
      </c>
    </row>
    <row r="607" spans="1:7" ht="15.75" x14ac:dyDescent="0.25">
      <c r="A607" s="97"/>
      <c r="B607" s="91"/>
      <c r="C607" s="34">
        <v>1</v>
      </c>
      <c r="D607" s="34" t="s">
        <v>70</v>
      </c>
      <c r="E607" s="13">
        <v>4400</v>
      </c>
      <c r="F607" s="13">
        <v>4000</v>
      </c>
      <c r="G607" s="16">
        <f t="shared" si="16"/>
        <v>400</v>
      </c>
    </row>
    <row r="608" spans="1:7" ht="15.75" x14ac:dyDescent="0.25">
      <c r="A608" s="97"/>
      <c r="B608" s="91"/>
      <c r="C608" s="34">
        <v>1</v>
      </c>
      <c r="D608" s="34" t="s">
        <v>174</v>
      </c>
      <c r="E608" s="13">
        <v>4200</v>
      </c>
      <c r="F608" s="13">
        <v>4150</v>
      </c>
      <c r="G608" s="16">
        <f t="shared" si="16"/>
        <v>50</v>
      </c>
    </row>
    <row r="609" spans="1:7" ht="15.75" x14ac:dyDescent="0.25">
      <c r="A609" s="97"/>
      <c r="B609" s="91"/>
      <c r="C609" s="34">
        <v>1</v>
      </c>
      <c r="D609" s="34" t="s">
        <v>27</v>
      </c>
      <c r="E609" s="13">
        <v>3000</v>
      </c>
      <c r="F609" s="13">
        <v>1950</v>
      </c>
      <c r="G609" s="16">
        <f t="shared" si="16"/>
        <v>1050</v>
      </c>
    </row>
    <row r="610" spans="1:7" ht="15.75" x14ac:dyDescent="0.25">
      <c r="A610" s="97"/>
      <c r="B610" s="91"/>
      <c r="C610" s="34">
        <v>1</v>
      </c>
      <c r="D610" s="34" t="s">
        <v>205</v>
      </c>
      <c r="E610" s="13">
        <v>14250</v>
      </c>
      <c r="F610" s="13">
        <v>12990</v>
      </c>
      <c r="G610" s="16">
        <f t="shared" si="16"/>
        <v>1260</v>
      </c>
    </row>
    <row r="611" spans="1:7" ht="15.75" x14ac:dyDescent="0.25">
      <c r="A611" s="97"/>
      <c r="B611" s="91"/>
      <c r="C611" s="34">
        <v>1</v>
      </c>
      <c r="D611" s="34" t="s">
        <v>52</v>
      </c>
      <c r="E611" s="13">
        <v>10725</v>
      </c>
      <c r="F611" s="13">
        <v>10695</v>
      </c>
      <c r="G611" s="16">
        <f t="shared" si="16"/>
        <v>30</v>
      </c>
    </row>
    <row r="612" spans="1:7" ht="15.75" x14ac:dyDescent="0.25">
      <c r="A612" s="97"/>
      <c r="B612" s="91"/>
      <c r="C612" s="34">
        <v>1</v>
      </c>
      <c r="D612" s="34" t="s">
        <v>206</v>
      </c>
      <c r="E612" s="13">
        <v>33580</v>
      </c>
      <c r="F612" s="13">
        <v>29999</v>
      </c>
      <c r="G612" s="16">
        <f t="shared" si="16"/>
        <v>3581</v>
      </c>
    </row>
    <row r="613" spans="1:7" ht="15.75" x14ac:dyDescent="0.25">
      <c r="A613" s="97"/>
      <c r="B613" s="91"/>
      <c r="C613" s="34">
        <v>1</v>
      </c>
      <c r="D613" s="34" t="s">
        <v>87</v>
      </c>
      <c r="E613" s="13">
        <v>3000</v>
      </c>
      <c r="F613" s="13">
        <v>1050</v>
      </c>
      <c r="G613" s="16">
        <f t="shared" si="16"/>
        <v>1950</v>
      </c>
    </row>
    <row r="614" spans="1:7" ht="15.75" x14ac:dyDescent="0.25">
      <c r="A614" s="97"/>
      <c r="B614" s="91"/>
      <c r="C614" s="34">
        <v>1</v>
      </c>
      <c r="D614" s="34" t="s">
        <v>112</v>
      </c>
      <c r="E614" s="13">
        <v>4390</v>
      </c>
      <c r="F614" s="13">
        <v>3449</v>
      </c>
      <c r="G614" s="16">
        <f t="shared" si="16"/>
        <v>941</v>
      </c>
    </row>
    <row r="615" spans="1:7" ht="15.75" x14ac:dyDescent="0.25">
      <c r="A615" s="97"/>
      <c r="B615" s="91"/>
      <c r="C615" s="34">
        <v>1</v>
      </c>
      <c r="D615" s="34" t="s">
        <v>68</v>
      </c>
      <c r="E615" s="13">
        <v>3800</v>
      </c>
      <c r="F615" s="13">
        <v>3249</v>
      </c>
      <c r="G615" s="16">
        <f t="shared" si="16"/>
        <v>551</v>
      </c>
    </row>
    <row r="616" spans="1:7" ht="15.75" x14ac:dyDescent="0.25">
      <c r="A616" s="97"/>
      <c r="B616" s="91"/>
      <c r="C616" s="34">
        <v>1</v>
      </c>
      <c r="D616" s="34" t="s">
        <v>110</v>
      </c>
      <c r="E616" s="13">
        <v>6660</v>
      </c>
      <c r="F616" s="13">
        <v>4275</v>
      </c>
      <c r="G616" s="16">
        <f t="shared" si="16"/>
        <v>2385</v>
      </c>
    </row>
    <row r="617" spans="1:7" ht="15.75" x14ac:dyDescent="0.25">
      <c r="A617" s="97"/>
      <c r="B617" s="91"/>
      <c r="C617" s="34">
        <v>1</v>
      </c>
      <c r="D617" s="34" t="s">
        <v>71</v>
      </c>
      <c r="E617" s="13">
        <v>3945</v>
      </c>
      <c r="F617" s="13">
        <v>3782</v>
      </c>
      <c r="G617" s="16">
        <f t="shared" si="16"/>
        <v>163</v>
      </c>
    </row>
    <row r="618" spans="1:7" ht="15.75" x14ac:dyDescent="0.25">
      <c r="A618" s="97"/>
      <c r="B618" s="91"/>
      <c r="C618" s="34">
        <v>1</v>
      </c>
      <c r="D618" s="34" t="s">
        <v>154</v>
      </c>
      <c r="E618" s="13">
        <v>3150</v>
      </c>
      <c r="F618" s="13">
        <v>2970</v>
      </c>
      <c r="G618" s="16">
        <f t="shared" si="16"/>
        <v>180</v>
      </c>
    </row>
    <row r="619" spans="1:7" ht="15.75" x14ac:dyDescent="0.25">
      <c r="A619" s="97"/>
      <c r="B619" s="91"/>
      <c r="C619" s="34">
        <v>1</v>
      </c>
      <c r="D619" s="34" t="s">
        <v>153</v>
      </c>
      <c r="E619" s="13">
        <v>3000</v>
      </c>
      <c r="F619" s="13">
        <v>2150</v>
      </c>
      <c r="G619" s="16">
        <f t="shared" si="16"/>
        <v>850</v>
      </c>
    </row>
    <row r="620" spans="1:7" ht="15.75" x14ac:dyDescent="0.25">
      <c r="A620" s="97"/>
      <c r="B620" s="91"/>
      <c r="C620" s="34">
        <v>1</v>
      </c>
      <c r="D620" s="34" t="s">
        <v>87</v>
      </c>
      <c r="E620" s="13">
        <v>3240</v>
      </c>
      <c r="F620" s="13">
        <v>3186</v>
      </c>
      <c r="G620" s="16">
        <f t="shared" si="16"/>
        <v>54</v>
      </c>
    </row>
    <row r="621" spans="1:7" ht="15.75" x14ac:dyDescent="0.25">
      <c r="A621" s="97"/>
      <c r="B621" s="91"/>
      <c r="C621" s="34">
        <v>1</v>
      </c>
      <c r="D621" s="34" t="s">
        <v>70</v>
      </c>
      <c r="E621" s="13">
        <v>17600</v>
      </c>
      <c r="F621" s="13">
        <v>16480</v>
      </c>
      <c r="G621" s="16">
        <f t="shared" si="16"/>
        <v>1120</v>
      </c>
    </row>
    <row r="622" spans="1:7" ht="15.75" x14ac:dyDescent="0.25">
      <c r="A622" s="97"/>
      <c r="B622" s="91"/>
      <c r="C622" s="34">
        <v>1</v>
      </c>
      <c r="D622" s="34" t="s">
        <v>40</v>
      </c>
      <c r="E622" s="13">
        <v>3000</v>
      </c>
      <c r="F622" s="13">
        <v>1035</v>
      </c>
      <c r="G622" s="16">
        <f t="shared" si="16"/>
        <v>1965</v>
      </c>
    </row>
    <row r="623" spans="1:7" ht="15.75" x14ac:dyDescent="0.25">
      <c r="A623" s="97"/>
      <c r="B623" s="91"/>
      <c r="C623" s="34">
        <v>1</v>
      </c>
      <c r="D623" s="34" t="s">
        <v>126</v>
      </c>
      <c r="E623" s="13">
        <v>8740</v>
      </c>
      <c r="F623" s="13">
        <v>8642.8799999999992</v>
      </c>
      <c r="G623" s="16">
        <f t="shared" si="16"/>
        <v>97.1200000000008</v>
      </c>
    </row>
    <row r="624" spans="1:7" ht="15.75" x14ac:dyDescent="0.25">
      <c r="A624" s="97"/>
      <c r="B624" s="91"/>
      <c r="C624" s="34">
        <v>1</v>
      </c>
      <c r="D624" s="34" t="s">
        <v>26</v>
      </c>
      <c r="E624" s="13">
        <v>3000</v>
      </c>
      <c r="F624" s="13">
        <v>910</v>
      </c>
      <c r="G624" s="16">
        <f t="shared" si="16"/>
        <v>2090</v>
      </c>
    </row>
    <row r="625" spans="1:7" ht="15.75" x14ac:dyDescent="0.25">
      <c r="A625" s="97"/>
      <c r="B625" s="91"/>
      <c r="C625" s="34">
        <v>1</v>
      </c>
      <c r="D625" s="34" t="s">
        <v>53</v>
      </c>
      <c r="E625" s="13">
        <v>3000</v>
      </c>
      <c r="F625" s="13">
        <v>2700</v>
      </c>
      <c r="G625" s="16">
        <f t="shared" si="16"/>
        <v>300</v>
      </c>
    </row>
    <row r="626" spans="1:7" ht="15.75" x14ac:dyDescent="0.25">
      <c r="A626" s="97"/>
      <c r="B626" s="91"/>
      <c r="C626" s="68">
        <v>1</v>
      </c>
      <c r="D626" s="68" t="s">
        <v>174</v>
      </c>
      <c r="E626" s="13">
        <v>4725</v>
      </c>
      <c r="F626" s="13">
        <v>4500</v>
      </c>
      <c r="G626" s="16">
        <f t="shared" si="16"/>
        <v>225</v>
      </c>
    </row>
    <row r="627" spans="1:7" ht="15.75" x14ac:dyDescent="0.25">
      <c r="A627" s="97"/>
      <c r="B627" s="91"/>
      <c r="C627" s="68">
        <v>1</v>
      </c>
      <c r="D627" s="68" t="s">
        <v>110</v>
      </c>
      <c r="E627" s="13">
        <v>3000</v>
      </c>
      <c r="F627" s="13">
        <v>1960.92</v>
      </c>
      <c r="G627" s="16">
        <f t="shared" si="16"/>
        <v>1039.08</v>
      </c>
    </row>
    <row r="628" spans="1:7" ht="15.75" x14ac:dyDescent="0.25">
      <c r="A628" s="97"/>
      <c r="B628" s="91"/>
      <c r="C628" s="68">
        <v>1</v>
      </c>
      <c r="D628" s="68" t="s">
        <v>52</v>
      </c>
      <c r="E628" s="13">
        <v>10800</v>
      </c>
      <c r="F628" s="13">
        <v>10766.25</v>
      </c>
      <c r="G628" s="16">
        <f t="shared" si="16"/>
        <v>33.75</v>
      </c>
    </row>
    <row r="629" spans="1:7" ht="15.75" x14ac:dyDescent="0.25">
      <c r="A629" s="97"/>
      <c r="B629" s="91"/>
      <c r="C629" s="68">
        <v>1</v>
      </c>
      <c r="D629" s="68" t="s">
        <v>174</v>
      </c>
      <c r="E629" s="13">
        <v>6225</v>
      </c>
      <c r="F629" s="13">
        <v>6150</v>
      </c>
      <c r="G629" s="16">
        <f t="shared" si="16"/>
        <v>75</v>
      </c>
    </row>
    <row r="630" spans="1:7" ht="15.75" x14ac:dyDescent="0.25">
      <c r="A630" s="97"/>
      <c r="B630" s="91"/>
      <c r="C630" s="68">
        <v>1</v>
      </c>
      <c r="D630" s="68" t="s">
        <v>259</v>
      </c>
      <c r="E630" s="13">
        <v>21600</v>
      </c>
      <c r="F630" s="13">
        <v>21591</v>
      </c>
      <c r="G630" s="16">
        <f t="shared" si="16"/>
        <v>9</v>
      </c>
    </row>
    <row r="631" spans="1:7" ht="15.75" x14ac:dyDescent="0.25">
      <c r="A631" s="97"/>
      <c r="B631" s="91"/>
      <c r="C631" s="68">
        <v>1</v>
      </c>
      <c r="D631" s="68" t="s">
        <v>73</v>
      </c>
      <c r="E631" s="13">
        <v>9450</v>
      </c>
      <c r="F631" s="13">
        <v>9435</v>
      </c>
      <c r="G631" s="16">
        <f t="shared" si="16"/>
        <v>15</v>
      </c>
    </row>
    <row r="632" spans="1:7" ht="15.75" x14ac:dyDescent="0.25">
      <c r="A632" s="97"/>
      <c r="B632" s="91"/>
      <c r="C632" s="68">
        <v>1</v>
      </c>
      <c r="D632" s="68" t="s">
        <v>112</v>
      </c>
      <c r="E632" s="13">
        <v>5300</v>
      </c>
      <c r="F632" s="13">
        <v>5250</v>
      </c>
      <c r="G632" s="16">
        <f t="shared" si="16"/>
        <v>50</v>
      </c>
    </row>
    <row r="633" spans="1:7" ht="15.75" x14ac:dyDescent="0.25">
      <c r="A633" s="97"/>
      <c r="B633" s="91"/>
      <c r="C633" s="68">
        <v>1</v>
      </c>
      <c r="D633" s="68" t="s">
        <v>112</v>
      </c>
      <c r="E633" s="13">
        <v>7800</v>
      </c>
      <c r="F633" s="13">
        <v>7720</v>
      </c>
      <c r="G633" s="16">
        <f t="shared" si="16"/>
        <v>80</v>
      </c>
    </row>
    <row r="634" spans="1:7" ht="15.75" x14ac:dyDescent="0.25">
      <c r="A634" s="97"/>
      <c r="B634" s="91"/>
      <c r="C634" s="68">
        <v>1</v>
      </c>
      <c r="D634" s="68" t="s">
        <v>152</v>
      </c>
      <c r="E634" s="13">
        <v>23600</v>
      </c>
      <c r="F634" s="13">
        <v>23552</v>
      </c>
      <c r="G634" s="16">
        <f t="shared" si="16"/>
        <v>48</v>
      </c>
    </row>
    <row r="635" spans="1:7" ht="15.75" x14ac:dyDescent="0.25">
      <c r="A635" s="97"/>
      <c r="B635" s="91"/>
      <c r="C635" s="81">
        <v>1</v>
      </c>
      <c r="D635" s="81" t="s">
        <v>322</v>
      </c>
      <c r="E635" s="13">
        <v>761571</v>
      </c>
      <c r="F635" s="13">
        <v>514127.75</v>
      </c>
      <c r="G635" s="16">
        <f t="shared" si="16"/>
        <v>247443.25</v>
      </c>
    </row>
    <row r="636" spans="1:7" ht="15.75" x14ac:dyDescent="0.25">
      <c r="A636" s="97"/>
      <c r="B636" s="91"/>
      <c r="C636" s="81">
        <v>1</v>
      </c>
      <c r="D636" s="81" t="s">
        <v>154</v>
      </c>
      <c r="E636" s="13">
        <v>6600</v>
      </c>
      <c r="F636" s="13">
        <v>6270</v>
      </c>
      <c r="G636" s="16">
        <f t="shared" si="16"/>
        <v>330</v>
      </c>
    </row>
    <row r="637" spans="1:7" ht="15.75" x14ac:dyDescent="0.25">
      <c r="A637" s="97"/>
      <c r="B637" s="91"/>
      <c r="C637" s="81">
        <v>1</v>
      </c>
      <c r="D637" s="81" t="s">
        <v>259</v>
      </c>
      <c r="E637" s="13">
        <v>4800</v>
      </c>
      <c r="F637" s="13">
        <v>4800</v>
      </c>
      <c r="G637" s="16">
        <f t="shared" si="16"/>
        <v>0</v>
      </c>
    </row>
    <row r="638" spans="1:7" ht="15.75" x14ac:dyDescent="0.25">
      <c r="A638" s="97"/>
      <c r="B638" s="91"/>
      <c r="C638" s="81">
        <v>1</v>
      </c>
      <c r="D638" s="81" t="s">
        <v>52</v>
      </c>
      <c r="E638" s="13">
        <v>3000</v>
      </c>
      <c r="F638" s="13">
        <v>2960</v>
      </c>
      <c r="G638" s="16">
        <f t="shared" si="16"/>
        <v>40</v>
      </c>
    </row>
    <row r="639" spans="1:7" ht="15.75" x14ac:dyDescent="0.25">
      <c r="A639" s="97"/>
      <c r="B639" s="91"/>
      <c r="C639" s="81">
        <v>1</v>
      </c>
      <c r="D639" s="81" t="s">
        <v>68</v>
      </c>
      <c r="E639" s="13">
        <v>4500</v>
      </c>
      <c r="F639" s="13">
        <v>4500</v>
      </c>
      <c r="G639" s="16">
        <f t="shared" si="16"/>
        <v>0</v>
      </c>
    </row>
    <row r="640" spans="1:7" ht="15.75" x14ac:dyDescent="0.25">
      <c r="A640" s="97"/>
      <c r="B640" s="91"/>
      <c r="C640" s="81">
        <v>1</v>
      </c>
      <c r="D640" s="81" t="s">
        <v>175</v>
      </c>
      <c r="E640" s="13">
        <v>7925</v>
      </c>
      <c r="F640" s="13">
        <v>7750</v>
      </c>
      <c r="G640" s="16">
        <f t="shared" si="16"/>
        <v>175</v>
      </c>
    </row>
    <row r="641" spans="1:7" ht="15.75" x14ac:dyDescent="0.25">
      <c r="A641" s="95"/>
      <c r="B641" s="92"/>
      <c r="C641" s="81">
        <v>1</v>
      </c>
      <c r="D641" s="81" t="s">
        <v>355</v>
      </c>
      <c r="E641" s="13">
        <v>12000</v>
      </c>
      <c r="F641" s="13">
        <v>9000</v>
      </c>
      <c r="G641" s="16">
        <f t="shared" si="16"/>
        <v>3000</v>
      </c>
    </row>
    <row r="642" spans="1:7" ht="18.75" x14ac:dyDescent="0.3">
      <c r="A642" s="93" t="s">
        <v>4</v>
      </c>
      <c r="B642" s="93"/>
      <c r="C642" s="2">
        <f>SUM(C557:C641)</f>
        <v>85</v>
      </c>
      <c r="D642" s="2"/>
      <c r="E642" s="3">
        <f>SUM(E557:E641)</f>
        <v>1247719</v>
      </c>
      <c r="F642" s="3">
        <f>SUM(F557:F641)</f>
        <v>971433.39999999991</v>
      </c>
      <c r="G642" s="3">
        <f>SUM(G557:G641)</f>
        <v>276285.59999999998</v>
      </c>
    </row>
    <row r="643" spans="1:7" ht="15.75" customHeight="1" x14ac:dyDescent="0.25">
      <c r="A643" s="98">
        <v>13</v>
      </c>
      <c r="B643" s="90" t="s">
        <v>17</v>
      </c>
      <c r="C643" s="11">
        <v>1</v>
      </c>
      <c r="D643" s="11" t="s">
        <v>110</v>
      </c>
      <c r="E643" s="13">
        <v>4000</v>
      </c>
      <c r="F643" s="13">
        <v>4000</v>
      </c>
      <c r="G643" s="14">
        <f t="shared" si="7"/>
        <v>0</v>
      </c>
    </row>
    <row r="644" spans="1:7" ht="15.75" x14ac:dyDescent="0.25">
      <c r="A644" s="99"/>
      <c r="B644" s="91"/>
      <c r="C644" s="34">
        <v>1</v>
      </c>
      <c r="D644" s="34" t="s">
        <v>111</v>
      </c>
      <c r="E644" s="13">
        <v>3000.01</v>
      </c>
      <c r="F644" s="13">
        <v>3000</v>
      </c>
      <c r="G644" s="14">
        <f t="shared" ref="G644:G649" si="17">E644-F644</f>
        <v>1.0000000000218279E-2</v>
      </c>
    </row>
    <row r="645" spans="1:7" ht="15.75" x14ac:dyDescent="0.25">
      <c r="A645" s="99"/>
      <c r="B645" s="91"/>
      <c r="C645" s="34">
        <v>1</v>
      </c>
      <c r="D645" s="34" t="s">
        <v>68</v>
      </c>
      <c r="E645" s="13">
        <v>3000.01</v>
      </c>
      <c r="F645" s="13">
        <v>3000</v>
      </c>
      <c r="G645" s="14">
        <f t="shared" si="17"/>
        <v>1.0000000000218279E-2</v>
      </c>
    </row>
    <row r="646" spans="1:7" ht="15.75" x14ac:dyDescent="0.25">
      <c r="A646" s="99"/>
      <c r="B646" s="91"/>
      <c r="C646" s="34">
        <v>1</v>
      </c>
      <c r="D646" s="34" t="s">
        <v>112</v>
      </c>
      <c r="E646" s="13">
        <v>4200</v>
      </c>
      <c r="F646" s="13">
        <v>4200</v>
      </c>
      <c r="G646" s="14">
        <f t="shared" si="17"/>
        <v>0</v>
      </c>
    </row>
    <row r="647" spans="1:7" ht="15.75" x14ac:dyDescent="0.25">
      <c r="A647" s="99"/>
      <c r="B647" s="91"/>
      <c r="C647" s="34">
        <v>1</v>
      </c>
      <c r="D647" s="34" t="s">
        <v>113</v>
      </c>
      <c r="E647" s="13">
        <v>3150</v>
      </c>
      <c r="F647" s="13">
        <v>3150</v>
      </c>
      <c r="G647" s="14">
        <f t="shared" si="17"/>
        <v>0</v>
      </c>
    </row>
    <row r="648" spans="1:7" ht="15.75" x14ac:dyDescent="0.25">
      <c r="A648" s="99"/>
      <c r="B648" s="91"/>
      <c r="C648" s="34">
        <v>1</v>
      </c>
      <c r="D648" s="34" t="s">
        <v>114</v>
      </c>
      <c r="E648" s="13">
        <v>4140</v>
      </c>
      <c r="F648" s="13">
        <v>4140</v>
      </c>
      <c r="G648" s="14">
        <f t="shared" si="17"/>
        <v>0</v>
      </c>
    </row>
    <row r="649" spans="1:7" ht="15.75" x14ac:dyDescent="0.25">
      <c r="A649" s="99"/>
      <c r="B649" s="91"/>
      <c r="C649" s="34">
        <v>1</v>
      </c>
      <c r="D649" s="34" t="s">
        <v>72</v>
      </c>
      <c r="E649" s="13">
        <v>24790</v>
      </c>
      <c r="F649" s="13">
        <v>24790</v>
      </c>
      <c r="G649" s="14">
        <f t="shared" si="17"/>
        <v>0</v>
      </c>
    </row>
    <row r="650" spans="1:7" ht="15.75" x14ac:dyDescent="0.25">
      <c r="A650" s="99"/>
      <c r="B650" s="91"/>
      <c r="C650" s="11">
        <v>1</v>
      </c>
      <c r="D650" s="11" t="s">
        <v>115</v>
      </c>
      <c r="E650" s="13">
        <v>8020</v>
      </c>
      <c r="F650" s="13">
        <v>8020</v>
      </c>
      <c r="G650" s="14">
        <f t="shared" si="7"/>
        <v>0</v>
      </c>
    </row>
    <row r="651" spans="1:7" ht="15.75" x14ac:dyDescent="0.25">
      <c r="A651" s="99"/>
      <c r="B651" s="91"/>
      <c r="C651" s="11">
        <v>1</v>
      </c>
      <c r="D651" s="11" t="s">
        <v>116</v>
      </c>
      <c r="E651" s="13">
        <v>5150</v>
      </c>
      <c r="F651" s="13">
        <v>5150</v>
      </c>
      <c r="G651" s="14">
        <f t="shared" si="7"/>
        <v>0</v>
      </c>
    </row>
    <row r="652" spans="1:7" ht="15.75" x14ac:dyDescent="0.25">
      <c r="A652" s="99"/>
      <c r="B652" s="91"/>
      <c r="C652" s="11">
        <v>1</v>
      </c>
      <c r="D652" s="11" t="s">
        <v>65</v>
      </c>
      <c r="E652" s="13">
        <v>5950</v>
      </c>
      <c r="F652" s="13">
        <v>5950</v>
      </c>
      <c r="G652" s="14">
        <f t="shared" si="7"/>
        <v>0</v>
      </c>
    </row>
    <row r="653" spans="1:7" ht="15.75" x14ac:dyDescent="0.25">
      <c r="A653" s="99"/>
      <c r="B653" s="91"/>
      <c r="C653" s="30">
        <v>1</v>
      </c>
      <c r="D653" s="30" t="s">
        <v>70</v>
      </c>
      <c r="E653" s="13">
        <v>7700</v>
      </c>
      <c r="F653" s="13">
        <v>7700</v>
      </c>
      <c r="G653" s="14">
        <f t="shared" si="7"/>
        <v>0</v>
      </c>
    </row>
    <row r="654" spans="1:7" ht="15.75" x14ac:dyDescent="0.25">
      <c r="A654" s="99"/>
      <c r="B654" s="91"/>
      <c r="C654" s="11">
        <v>1</v>
      </c>
      <c r="D654" s="11" t="s">
        <v>159</v>
      </c>
      <c r="E654" s="13">
        <v>4790</v>
      </c>
      <c r="F654" s="13">
        <v>4790</v>
      </c>
      <c r="G654" s="14">
        <f t="shared" si="7"/>
        <v>0</v>
      </c>
    </row>
    <row r="655" spans="1:7" ht="15.75" x14ac:dyDescent="0.25">
      <c r="A655" s="99"/>
      <c r="B655" s="91"/>
      <c r="C655" s="29">
        <v>1</v>
      </c>
      <c r="D655" s="29" t="s">
        <v>182</v>
      </c>
      <c r="E655" s="13">
        <v>10000</v>
      </c>
      <c r="F655" s="13">
        <v>9700</v>
      </c>
      <c r="G655" s="14">
        <f t="shared" si="7"/>
        <v>300</v>
      </c>
    </row>
    <row r="656" spans="1:7" ht="15.75" x14ac:dyDescent="0.25">
      <c r="A656" s="99"/>
      <c r="B656" s="91"/>
      <c r="C656" s="34">
        <v>1</v>
      </c>
      <c r="D656" s="34" t="s">
        <v>40</v>
      </c>
      <c r="E656" s="13">
        <v>4000</v>
      </c>
      <c r="F656" s="13">
        <v>3938</v>
      </c>
      <c r="G656" s="14">
        <f t="shared" si="7"/>
        <v>62</v>
      </c>
    </row>
    <row r="657" spans="1:7" ht="15.75" x14ac:dyDescent="0.25">
      <c r="A657" s="99"/>
      <c r="B657" s="91"/>
      <c r="C657" s="34">
        <v>1</v>
      </c>
      <c r="D657" s="34" t="s">
        <v>113</v>
      </c>
      <c r="E657" s="13">
        <v>7100</v>
      </c>
      <c r="F657" s="13">
        <v>6691.9</v>
      </c>
      <c r="G657" s="14">
        <f t="shared" si="7"/>
        <v>408.10000000000036</v>
      </c>
    </row>
    <row r="658" spans="1:7" ht="15.75" x14ac:dyDescent="0.25">
      <c r="A658" s="99"/>
      <c r="B658" s="91"/>
      <c r="C658" s="34">
        <v>1</v>
      </c>
      <c r="D658" s="34" t="s">
        <v>68</v>
      </c>
      <c r="E658" s="13">
        <v>7200</v>
      </c>
      <c r="F658" s="13">
        <v>7168</v>
      </c>
      <c r="G658" s="14">
        <f t="shared" si="7"/>
        <v>32</v>
      </c>
    </row>
    <row r="659" spans="1:7" ht="15.75" x14ac:dyDescent="0.25">
      <c r="A659" s="99"/>
      <c r="B659" s="91"/>
      <c r="C659" s="34">
        <v>1</v>
      </c>
      <c r="D659" s="34" t="s">
        <v>110</v>
      </c>
      <c r="E659" s="13">
        <v>7695</v>
      </c>
      <c r="F659" s="13">
        <v>5263</v>
      </c>
      <c r="G659" s="14">
        <f t="shared" si="7"/>
        <v>2432</v>
      </c>
    </row>
    <row r="660" spans="1:7" ht="15.75" x14ac:dyDescent="0.25">
      <c r="A660" s="99"/>
      <c r="B660" s="91"/>
      <c r="C660" s="34">
        <v>1</v>
      </c>
      <c r="D660" s="34" t="s">
        <v>65</v>
      </c>
      <c r="E660" s="13">
        <v>7500</v>
      </c>
      <c r="F660" s="13">
        <v>7095</v>
      </c>
      <c r="G660" s="14">
        <f t="shared" si="7"/>
        <v>405</v>
      </c>
    </row>
    <row r="661" spans="1:7" ht="15.75" x14ac:dyDescent="0.25">
      <c r="A661" s="99"/>
      <c r="B661" s="91"/>
      <c r="C661" s="34">
        <v>1</v>
      </c>
      <c r="D661" s="34" t="s">
        <v>114</v>
      </c>
      <c r="E661" s="13">
        <v>5520</v>
      </c>
      <c r="F661" s="13">
        <v>4920</v>
      </c>
      <c r="G661" s="14">
        <f t="shared" si="7"/>
        <v>600</v>
      </c>
    </row>
    <row r="662" spans="1:7" ht="15.75" x14ac:dyDescent="0.25">
      <c r="A662" s="99"/>
      <c r="B662" s="91"/>
      <c r="C662" s="34">
        <v>1</v>
      </c>
      <c r="D662" s="34" t="s">
        <v>70</v>
      </c>
      <c r="E662" s="13">
        <v>9900</v>
      </c>
      <c r="F662" s="13">
        <v>8820</v>
      </c>
      <c r="G662" s="14">
        <f t="shared" si="7"/>
        <v>1080</v>
      </c>
    </row>
    <row r="663" spans="1:7" ht="15.75" x14ac:dyDescent="0.25">
      <c r="A663" s="99"/>
      <c r="B663" s="91"/>
      <c r="C663" s="68">
        <v>1</v>
      </c>
      <c r="D663" s="68" t="s">
        <v>302</v>
      </c>
      <c r="E663" s="13">
        <v>3000.01</v>
      </c>
      <c r="F663" s="13">
        <v>2923</v>
      </c>
      <c r="G663" s="14">
        <f t="shared" si="7"/>
        <v>77.010000000000218</v>
      </c>
    </row>
    <row r="664" spans="1:7" ht="15.75" x14ac:dyDescent="0.25">
      <c r="A664" s="99"/>
      <c r="B664" s="91"/>
      <c r="C664" s="68">
        <v>1</v>
      </c>
      <c r="D664" s="68" t="s">
        <v>303</v>
      </c>
      <c r="E664" s="13">
        <v>6900</v>
      </c>
      <c r="F664" s="13">
        <v>6750</v>
      </c>
      <c r="G664" s="14">
        <f t="shared" si="7"/>
        <v>150</v>
      </c>
    </row>
    <row r="665" spans="1:7" ht="15.75" x14ac:dyDescent="0.25">
      <c r="A665" s="99"/>
      <c r="B665" s="91"/>
      <c r="C665" s="81">
        <v>1</v>
      </c>
      <c r="D665" s="81" t="s">
        <v>259</v>
      </c>
      <c r="E665" s="13">
        <v>24160</v>
      </c>
      <c r="F665" s="13">
        <v>24159.5</v>
      </c>
      <c r="G665" s="14">
        <f t="shared" ref="G665:G666" si="18">E665-F665</f>
        <v>0.5</v>
      </c>
    </row>
    <row r="666" spans="1:7" ht="15.75" x14ac:dyDescent="0.25">
      <c r="A666" s="100"/>
      <c r="B666" s="92"/>
      <c r="C666" s="81">
        <v>1</v>
      </c>
      <c r="D666" s="81" t="s">
        <v>116</v>
      </c>
      <c r="E666" s="13">
        <v>8740</v>
      </c>
      <c r="F666" s="13">
        <v>8510</v>
      </c>
      <c r="G666" s="14">
        <f t="shared" si="18"/>
        <v>230</v>
      </c>
    </row>
    <row r="667" spans="1:7" ht="18.75" x14ac:dyDescent="0.3">
      <c r="A667" s="93" t="s">
        <v>4</v>
      </c>
      <c r="B667" s="93"/>
      <c r="C667" s="2">
        <f>SUM(C643:C666)</f>
        <v>24</v>
      </c>
      <c r="D667" s="2"/>
      <c r="E667" s="3">
        <f>SUM(E643:E666)</f>
        <v>179605.03000000003</v>
      </c>
      <c r="F667" s="3">
        <f>SUM(F643:F666)</f>
        <v>173828.4</v>
      </c>
      <c r="G667" s="7">
        <f>SUM(G643:G666)</f>
        <v>5776.630000000001</v>
      </c>
    </row>
    <row r="668" spans="1:7" ht="15.75" customHeight="1" x14ac:dyDescent="0.25">
      <c r="A668" s="94">
        <v>14</v>
      </c>
      <c r="B668" s="114" t="s">
        <v>18</v>
      </c>
      <c r="C668" s="11">
        <v>1</v>
      </c>
      <c r="D668" s="60" t="s">
        <v>36</v>
      </c>
      <c r="E668" s="13">
        <v>147696</v>
      </c>
      <c r="F668" s="13">
        <v>147696</v>
      </c>
      <c r="G668" s="14">
        <f t="shared" si="7"/>
        <v>0</v>
      </c>
    </row>
    <row r="669" spans="1:7" ht="108" customHeight="1" x14ac:dyDescent="0.25">
      <c r="A669" s="97"/>
      <c r="B669" s="115"/>
      <c r="C669" s="11">
        <v>1</v>
      </c>
      <c r="D669" s="12" t="s">
        <v>207</v>
      </c>
      <c r="E669" s="13">
        <v>14040</v>
      </c>
      <c r="F669" s="13">
        <v>10520</v>
      </c>
      <c r="G669" s="14">
        <f t="shared" si="7"/>
        <v>3520</v>
      </c>
    </row>
    <row r="670" spans="1:7" ht="15.75" x14ac:dyDescent="0.25">
      <c r="A670" s="95"/>
      <c r="B670" s="116"/>
      <c r="C670" s="81">
        <v>1</v>
      </c>
      <c r="D670" s="82" t="s">
        <v>328</v>
      </c>
      <c r="E670" s="13">
        <v>579647.73</v>
      </c>
      <c r="F670" s="13">
        <v>579647.73</v>
      </c>
      <c r="G670" s="14">
        <f t="shared" ref="G670" si="19">E670-F670</f>
        <v>0</v>
      </c>
    </row>
    <row r="671" spans="1:7" ht="18.75" x14ac:dyDescent="0.3">
      <c r="A671" s="93" t="s">
        <v>4</v>
      </c>
      <c r="B671" s="93"/>
      <c r="C671" s="2">
        <f>SUM(C668:C670)</f>
        <v>3</v>
      </c>
      <c r="D671" s="2"/>
      <c r="E671" s="3">
        <f>SUM(E668:E670)</f>
        <v>741383.73</v>
      </c>
      <c r="F671" s="3">
        <f>SUM(F668:F670)</f>
        <v>737863.73</v>
      </c>
      <c r="G671" s="7">
        <f>SUM(G668:G670)</f>
        <v>3520</v>
      </c>
    </row>
    <row r="672" spans="1:7" ht="27.75" customHeight="1" x14ac:dyDescent="0.25">
      <c r="A672" s="87">
        <v>15</v>
      </c>
      <c r="B672" s="114" t="s">
        <v>20</v>
      </c>
      <c r="C672" s="11">
        <v>1</v>
      </c>
      <c r="D672" s="11" t="s">
        <v>183</v>
      </c>
      <c r="E672" s="13">
        <v>50000</v>
      </c>
      <c r="F672" s="13">
        <v>32063</v>
      </c>
      <c r="G672" s="14">
        <f t="shared" si="7"/>
        <v>17937</v>
      </c>
    </row>
    <row r="673" spans="1:7" ht="15.75" x14ac:dyDescent="0.25">
      <c r="A673" s="88"/>
      <c r="B673" s="115"/>
      <c r="C673" s="34">
        <v>1</v>
      </c>
      <c r="D673" s="34" t="s">
        <v>183</v>
      </c>
      <c r="E673" s="13">
        <v>49190</v>
      </c>
      <c r="F673" s="13">
        <v>42230</v>
      </c>
      <c r="G673" s="14">
        <f t="shared" ref="G673:G676" si="20">E673-F673</f>
        <v>6960</v>
      </c>
    </row>
    <row r="674" spans="1:7" ht="15.75" x14ac:dyDescent="0.25">
      <c r="A674" s="88"/>
      <c r="B674" s="115"/>
      <c r="C674" s="34">
        <v>1</v>
      </c>
      <c r="D674" s="34" t="s">
        <v>183</v>
      </c>
      <c r="E674" s="13">
        <v>11000</v>
      </c>
      <c r="F674" s="13">
        <v>8796</v>
      </c>
      <c r="G674" s="14">
        <f t="shared" si="20"/>
        <v>2204</v>
      </c>
    </row>
    <row r="675" spans="1:7" ht="15.75" x14ac:dyDescent="0.25">
      <c r="A675" s="88"/>
      <c r="B675" s="115"/>
      <c r="C675" s="34">
        <v>1</v>
      </c>
      <c r="D675" s="34" t="s">
        <v>183</v>
      </c>
      <c r="E675" s="13">
        <v>22387</v>
      </c>
      <c r="F675" s="13">
        <v>17898</v>
      </c>
      <c r="G675" s="14">
        <f t="shared" si="20"/>
        <v>4489</v>
      </c>
    </row>
    <row r="676" spans="1:7" ht="15.75" x14ac:dyDescent="0.25">
      <c r="A676" s="88"/>
      <c r="B676" s="115"/>
      <c r="C676" s="34">
        <v>1</v>
      </c>
      <c r="D676" s="41" t="s">
        <v>183</v>
      </c>
      <c r="E676" s="16">
        <v>20200</v>
      </c>
      <c r="F676" s="16">
        <v>16358</v>
      </c>
      <c r="G676" s="14">
        <f t="shared" si="20"/>
        <v>3842</v>
      </c>
    </row>
    <row r="677" spans="1:7" ht="18.75" x14ac:dyDescent="0.3">
      <c r="A677" s="93" t="s">
        <v>4</v>
      </c>
      <c r="B677" s="93"/>
      <c r="C677" s="2">
        <f>SUM(C672:C676)</f>
        <v>5</v>
      </c>
      <c r="D677" s="2"/>
      <c r="E677" s="7">
        <f>SUM(E672:E676)</f>
        <v>152777</v>
      </c>
      <c r="F677" s="7">
        <f>SUM(F672:F676)</f>
        <v>117345</v>
      </c>
      <c r="G677" s="7">
        <f>SUM(G672:G676)</f>
        <v>35432</v>
      </c>
    </row>
    <row r="678" spans="1:7" ht="15.75" customHeight="1" x14ac:dyDescent="0.25">
      <c r="A678" s="121">
        <v>16</v>
      </c>
      <c r="B678" s="86" t="s">
        <v>25</v>
      </c>
      <c r="C678" s="21">
        <v>1</v>
      </c>
      <c r="D678" s="21" t="s">
        <v>89</v>
      </c>
      <c r="E678" s="22">
        <v>13000</v>
      </c>
      <c r="F678" s="22">
        <v>12700</v>
      </c>
      <c r="G678" s="14">
        <f>E678-F678</f>
        <v>300</v>
      </c>
    </row>
    <row r="679" spans="1:7" ht="15.75" x14ac:dyDescent="0.25">
      <c r="A679" s="122"/>
      <c r="B679" s="86"/>
      <c r="C679" s="21">
        <v>1</v>
      </c>
      <c r="D679" s="21" t="s">
        <v>117</v>
      </c>
      <c r="E679" s="22">
        <v>5100</v>
      </c>
      <c r="F679" s="22">
        <v>4149</v>
      </c>
      <c r="G679" s="14">
        <f t="shared" ref="G679:G680" si="21">E679-F679</f>
        <v>951</v>
      </c>
    </row>
    <row r="680" spans="1:7" ht="15.75" x14ac:dyDescent="0.25">
      <c r="A680" s="122"/>
      <c r="B680" s="86"/>
      <c r="C680" s="21">
        <v>1</v>
      </c>
      <c r="D680" s="21" t="s">
        <v>118</v>
      </c>
      <c r="E680" s="22">
        <v>5600</v>
      </c>
      <c r="F680" s="22">
        <v>4599</v>
      </c>
      <c r="G680" s="14">
        <f t="shared" si="21"/>
        <v>1001</v>
      </c>
    </row>
    <row r="681" spans="1:7" ht="15.75" x14ac:dyDescent="0.25">
      <c r="A681" s="122"/>
      <c r="B681" s="86"/>
      <c r="C681" s="40">
        <v>1</v>
      </c>
      <c r="D681" s="40" t="s">
        <v>184</v>
      </c>
      <c r="E681" s="22">
        <v>5000</v>
      </c>
      <c r="F681" s="22">
        <v>4850</v>
      </c>
      <c r="G681" s="43">
        <f t="shared" ref="G681:G700" si="22">E681-F681</f>
        <v>150</v>
      </c>
    </row>
    <row r="682" spans="1:7" ht="15.75" x14ac:dyDescent="0.25">
      <c r="A682" s="122"/>
      <c r="B682" s="86"/>
      <c r="C682" s="45">
        <v>1</v>
      </c>
      <c r="D682" s="45" t="s">
        <v>185</v>
      </c>
      <c r="E682" s="22">
        <v>21000</v>
      </c>
      <c r="F682" s="22">
        <v>17917.2</v>
      </c>
      <c r="G682" s="43">
        <f t="shared" si="22"/>
        <v>3082.7999999999993</v>
      </c>
    </row>
    <row r="683" spans="1:7" ht="15.75" x14ac:dyDescent="0.25">
      <c r="A683" s="122"/>
      <c r="B683" s="86"/>
      <c r="C683" s="45">
        <v>1</v>
      </c>
      <c r="D683" s="45" t="s">
        <v>89</v>
      </c>
      <c r="E683" s="22">
        <v>13250</v>
      </c>
      <c r="F683" s="22">
        <v>12950</v>
      </c>
      <c r="G683" s="43">
        <f t="shared" si="22"/>
        <v>300</v>
      </c>
    </row>
    <row r="684" spans="1:7" ht="15.75" x14ac:dyDescent="0.25">
      <c r="A684" s="122"/>
      <c r="B684" s="86"/>
      <c r="C684" s="64">
        <v>1</v>
      </c>
      <c r="D684" s="64" t="s">
        <v>243</v>
      </c>
      <c r="E684" s="22">
        <v>9500</v>
      </c>
      <c r="F684" s="22">
        <v>8270</v>
      </c>
      <c r="G684" s="43">
        <f t="shared" si="22"/>
        <v>1230</v>
      </c>
    </row>
    <row r="685" spans="1:7" ht="15.75" x14ac:dyDescent="0.25">
      <c r="A685" s="122"/>
      <c r="B685" s="86"/>
      <c r="C685" s="64">
        <v>1</v>
      </c>
      <c r="D685" s="64" t="s">
        <v>243</v>
      </c>
      <c r="E685" s="22">
        <v>9350</v>
      </c>
      <c r="F685" s="22">
        <v>7790</v>
      </c>
      <c r="G685" s="43">
        <f t="shared" si="22"/>
        <v>1560</v>
      </c>
    </row>
    <row r="686" spans="1:7" ht="15.75" x14ac:dyDescent="0.25">
      <c r="A686" s="122"/>
      <c r="B686" s="86"/>
      <c r="C686" s="64">
        <v>1</v>
      </c>
      <c r="D686" s="64" t="s">
        <v>244</v>
      </c>
      <c r="E686" s="22">
        <v>3000</v>
      </c>
      <c r="F686" s="22">
        <v>1700</v>
      </c>
      <c r="G686" s="43">
        <f t="shared" si="22"/>
        <v>1300</v>
      </c>
    </row>
    <row r="687" spans="1:7" ht="15.75" x14ac:dyDescent="0.25">
      <c r="A687" s="122"/>
      <c r="B687" s="86"/>
      <c r="C687" s="64">
        <v>1</v>
      </c>
      <c r="D687" s="64" t="s">
        <v>130</v>
      </c>
      <c r="E687" s="22">
        <v>130000</v>
      </c>
      <c r="F687" s="22">
        <v>110999.88</v>
      </c>
      <c r="G687" s="43">
        <f t="shared" si="22"/>
        <v>19000.119999999995</v>
      </c>
    </row>
    <row r="688" spans="1:7" ht="15.75" x14ac:dyDescent="0.25">
      <c r="A688" s="122"/>
      <c r="B688" s="86"/>
      <c r="C688" s="64">
        <v>1</v>
      </c>
      <c r="D688" s="64" t="s">
        <v>245</v>
      </c>
      <c r="E688" s="22">
        <v>17500</v>
      </c>
      <c r="F688" s="22">
        <v>15400</v>
      </c>
      <c r="G688" s="43">
        <f t="shared" si="22"/>
        <v>2100</v>
      </c>
    </row>
    <row r="689" spans="1:7" ht="15.75" x14ac:dyDescent="0.25">
      <c r="A689" s="122"/>
      <c r="B689" s="86"/>
      <c r="C689" s="64">
        <v>1</v>
      </c>
      <c r="D689" s="64" t="s">
        <v>246</v>
      </c>
      <c r="E689" s="22">
        <v>7800</v>
      </c>
      <c r="F689" s="22">
        <v>7722</v>
      </c>
      <c r="G689" s="43">
        <f t="shared" si="22"/>
        <v>78</v>
      </c>
    </row>
    <row r="690" spans="1:7" ht="15.75" x14ac:dyDescent="0.25">
      <c r="A690" s="122"/>
      <c r="B690" s="86"/>
      <c r="C690" s="64">
        <v>1</v>
      </c>
      <c r="D690" s="64" t="s">
        <v>246</v>
      </c>
      <c r="E690" s="22">
        <v>7800</v>
      </c>
      <c r="F690" s="22">
        <v>7680</v>
      </c>
      <c r="G690" s="43">
        <f t="shared" si="22"/>
        <v>120</v>
      </c>
    </row>
    <row r="691" spans="1:7" ht="15.75" x14ac:dyDescent="0.25">
      <c r="A691" s="122"/>
      <c r="B691" s="86"/>
      <c r="C691" s="64">
        <v>1</v>
      </c>
      <c r="D691" s="64" t="s">
        <v>246</v>
      </c>
      <c r="E691" s="22">
        <v>7800</v>
      </c>
      <c r="F691" s="22">
        <v>7720</v>
      </c>
      <c r="G691" s="43">
        <f t="shared" si="22"/>
        <v>80</v>
      </c>
    </row>
    <row r="692" spans="1:7" ht="15.75" x14ac:dyDescent="0.25">
      <c r="A692" s="122"/>
      <c r="B692" s="86"/>
      <c r="C692" s="64">
        <v>1</v>
      </c>
      <c r="D692" s="64" t="s">
        <v>247</v>
      </c>
      <c r="E692" s="22">
        <v>20000</v>
      </c>
      <c r="F692" s="22">
        <v>13599</v>
      </c>
      <c r="G692" s="43">
        <f t="shared" si="22"/>
        <v>6401</v>
      </c>
    </row>
    <row r="693" spans="1:7" ht="15.75" x14ac:dyDescent="0.25">
      <c r="A693" s="122"/>
      <c r="B693" s="86"/>
      <c r="C693" s="64">
        <v>1</v>
      </c>
      <c r="D693" s="64" t="s">
        <v>184</v>
      </c>
      <c r="E693" s="22">
        <v>4700</v>
      </c>
      <c r="F693" s="22">
        <v>4697</v>
      </c>
      <c r="G693" s="43">
        <f t="shared" si="22"/>
        <v>3</v>
      </c>
    </row>
    <row r="694" spans="1:7" ht="15.75" x14ac:dyDescent="0.25">
      <c r="A694" s="122"/>
      <c r="B694" s="86"/>
      <c r="C694" s="66">
        <v>1</v>
      </c>
      <c r="D694" s="66" t="s">
        <v>251</v>
      </c>
      <c r="E694" s="22">
        <v>9000</v>
      </c>
      <c r="F694" s="22">
        <v>8790</v>
      </c>
      <c r="G694" s="43">
        <f t="shared" si="22"/>
        <v>210</v>
      </c>
    </row>
    <row r="695" spans="1:7" ht="15.75" x14ac:dyDescent="0.25">
      <c r="A695" s="122"/>
      <c r="B695" s="86"/>
      <c r="C695" s="66">
        <v>1</v>
      </c>
      <c r="D695" s="66" t="s">
        <v>187</v>
      </c>
      <c r="E695" s="22">
        <v>6000</v>
      </c>
      <c r="F695" s="22">
        <v>5670</v>
      </c>
      <c r="G695" s="43">
        <f t="shared" si="22"/>
        <v>330</v>
      </c>
    </row>
    <row r="696" spans="1:7" ht="15.75" x14ac:dyDescent="0.25">
      <c r="A696" s="122"/>
      <c r="B696" s="86"/>
      <c r="C696" s="66">
        <v>1</v>
      </c>
      <c r="D696" s="66" t="s">
        <v>164</v>
      </c>
      <c r="E696" s="22">
        <v>40000</v>
      </c>
      <c r="F696" s="22">
        <v>31943</v>
      </c>
      <c r="G696" s="43">
        <f t="shared" si="22"/>
        <v>8057</v>
      </c>
    </row>
    <row r="697" spans="1:7" ht="15.75" x14ac:dyDescent="0.25">
      <c r="A697" s="122"/>
      <c r="B697" s="86"/>
      <c r="C697" s="70">
        <v>1</v>
      </c>
      <c r="D697" s="70" t="s">
        <v>304</v>
      </c>
      <c r="E697" s="22">
        <v>49950</v>
      </c>
      <c r="F697" s="22">
        <v>49950</v>
      </c>
      <c r="G697" s="43">
        <f t="shared" si="22"/>
        <v>0</v>
      </c>
    </row>
    <row r="698" spans="1:7" ht="15.75" x14ac:dyDescent="0.25">
      <c r="A698" s="122"/>
      <c r="B698" s="86"/>
      <c r="C698" s="70">
        <v>1</v>
      </c>
      <c r="D698" s="70" t="s">
        <v>305</v>
      </c>
      <c r="E698" s="22">
        <v>13250</v>
      </c>
      <c r="F698" s="22">
        <v>12950</v>
      </c>
      <c r="G698" s="43">
        <f t="shared" si="22"/>
        <v>300</v>
      </c>
    </row>
    <row r="699" spans="1:7" ht="15.75" x14ac:dyDescent="0.25">
      <c r="A699" s="122"/>
      <c r="B699" s="86"/>
      <c r="C699" s="83">
        <v>1</v>
      </c>
      <c r="D699" s="83" t="s">
        <v>356</v>
      </c>
      <c r="E699" s="22">
        <v>20000</v>
      </c>
      <c r="F699" s="22">
        <v>19950</v>
      </c>
      <c r="G699" s="43">
        <f t="shared" si="22"/>
        <v>50</v>
      </c>
    </row>
    <row r="700" spans="1:7" ht="15.75" x14ac:dyDescent="0.25">
      <c r="A700" s="123"/>
      <c r="B700" s="86"/>
      <c r="C700" s="83">
        <v>1</v>
      </c>
      <c r="D700" s="83" t="s">
        <v>357</v>
      </c>
      <c r="E700" s="22">
        <v>7000</v>
      </c>
      <c r="F700" s="22">
        <v>5850</v>
      </c>
      <c r="G700" s="43">
        <f t="shared" si="22"/>
        <v>1150</v>
      </c>
    </row>
    <row r="701" spans="1:7" ht="18.75" x14ac:dyDescent="0.3">
      <c r="A701" s="101" t="s">
        <v>4</v>
      </c>
      <c r="B701" s="102"/>
      <c r="C701" s="23">
        <f>SUM(C678:C700)</f>
        <v>23</v>
      </c>
      <c r="D701" s="23"/>
      <c r="E701" s="19">
        <f>SUM(E678:E700)</f>
        <v>425600</v>
      </c>
      <c r="F701" s="19">
        <f>SUM(F678:F700)</f>
        <v>377846.08</v>
      </c>
      <c r="G701" s="20">
        <f>SUM(G678:G700)</f>
        <v>47753.919999999998</v>
      </c>
    </row>
    <row r="702" spans="1:7" ht="18.75" customHeight="1" x14ac:dyDescent="0.25">
      <c r="A702" s="112">
        <v>17</v>
      </c>
      <c r="B702" s="114" t="s">
        <v>28</v>
      </c>
      <c r="C702" s="71">
        <v>1</v>
      </c>
      <c r="D702" s="71" t="s">
        <v>312</v>
      </c>
      <c r="E702" s="75">
        <v>488654.55</v>
      </c>
      <c r="F702" s="75">
        <v>488654.55</v>
      </c>
      <c r="G702" s="43">
        <f>E702-F702</f>
        <v>0</v>
      </c>
    </row>
    <row r="703" spans="1:7" ht="31.5" x14ac:dyDescent="0.25">
      <c r="A703" s="113"/>
      <c r="B703" s="115"/>
      <c r="C703" s="21">
        <v>1</v>
      </c>
      <c r="D703" s="50" t="s">
        <v>119</v>
      </c>
      <c r="E703" s="38">
        <v>1480000</v>
      </c>
      <c r="F703" s="38">
        <v>1478713</v>
      </c>
      <c r="G703" s="43">
        <f>E703-F703</f>
        <v>1287</v>
      </c>
    </row>
    <row r="704" spans="1:7" ht="31.5" x14ac:dyDescent="0.25">
      <c r="A704" s="120"/>
      <c r="B704" s="116"/>
      <c r="C704" s="83">
        <v>1</v>
      </c>
      <c r="D704" s="80" t="s">
        <v>358</v>
      </c>
      <c r="E704" s="38">
        <v>27200</v>
      </c>
      <c r="F704" s="38">
        <v>26600</v>
      </c>
      <c r="G704" s="43">
        <f>E704-F704</f>
        <v>600</v>
      </c>
    </row>
    <row r="705" spans="1:7" ht="18.75" x14ac:dyDescent="0.3">
      <c r="A705" s="93" t="s">
        <v>4</v>
      </c>
      <c r="B705" s="93"/>
      <c r="C705" s="23">
        <f>SUM(C702:C704)</f>
        <v>3</v>
      </c>
      <c r="D705" s="23"/>
      <c r="E705" s="19">
        <f>SUM(E702:E704)</f>
        <v>1995854.55</v>
      </c>
      <c r="F705" s="19">
        <f>SUM(F702:F704)</f>
        <v>1993967.55</v>
      </c>
      <c r="G705" s="19">
        <f>SUM(G702:G704)</f>
        <v>1887</v>
      </c>
    </row>
    <row r="706" spans="1:7" ht="31.5" customHeight="1" x14ac:dyDescent="0.25">
      <c r="A706" s="112">
        <v>18</v>
      </c>
      <c r="B706" s="114" t="s">
        <v>29</v>
      </c>
      <c r="C706" s="45">
        <v>1</v>
      </c>
      <c r="D706" s="50" t="s">
        <v>120</v>
      </c>
      <c r="E706" s="22">
        <v>180000</v>
      </c>
      <c r="F706" s="22">
        <v>180000</v>
      </c>
      <c r="G706" s="36">
        <f t="shared" ref="G706:G728" si="23">E706-F706</f>
        <v>0</v>
      </c>
    </row>
    <row r="707" spans="1:7" ht="15.75" x14ac:dyDescent="0.25">
      <c r="A707" s="113"/>
      <c r="B707" s="115"/>
      <c r="C707" s="45">
        <v>1</v>
      </c>
      <c r="D707" s="45" t="s">
        <v>160</v>
      </c>
      <c r="E707" s="22">
        <v>10200</v>
      </c>
      <c r="F707" s="22">
        <v>5544</v>
      </c>
      <c r="G707" s="36">
        <f t="shared" si="23"/>
        <v>4656</v>
      </c>
    </row>
    <row r="708" spans="1:7" ht="15.75" x14ac:dyDescent="0.25">
      <c r="A708" s="113"/>
      <c r="B708" s="115"/>
      <c r="C708" s="45">
        <v>1</v>
      </c>
      <c r="D708" s="45" t="s">
        <v>107</v>
      </c>
      <c r="E708" s="22">
        <v>6100</v>
      </c>
      <c r="F708" s="22">
        <v>4633</v>
      </c>
      <c r="G708" s="36">
        <f t="shared" si="23"/>
        <v>1467</v>
      </c>
    </row>
    <row r="709" spans="1:7" ht="15.75" x14ac:dyDescent="0.25">
      <c r="A709" s="113"/>
      <c r="B709" s="115"/>
      <c r="C709" s="64">
        <v>1</v>
      </c>
      <c r="D709" s="64" t="s">
        <v>108</v>
      </c>
      <c r="E709" s="22">
        <v>30000</v>
      </c>
      <c r="F709" s="22">
        <v>29837.5</v>
      </c>
      <c r="G709" s="36">
        <f t="shared" si="23"/>
        <v>162.5</v>
      </c>
    </row>
    <row r="710" spans="1:7" ht="15.75" x14ac:dyDescent="0.25">
      <c r="A710" s="113"/>
      <c r="B710" s="115"/>
      <c r="C710" s="64">
        <v>1</v>
      </c>
      <c r="D710" s="64" t="s">
        <v>248</v>
      </c>
      <c r="E710" s="22">
        <v>14560</v>
      </c>
      <c r="F710" s="22">
        <v>14450.45</v>
      </c>
      <c r="G710" s="36">
        <f t="shared" si="23"/>
        <v>109.54999999999927</v>
      </c>
    </row>
    <row r="711" spans="1:7" ht="18.75" x14ac:dyDescent="0.3">
      <c r="A711" s="47"/>
      <c r="B711" s="47" t="s">
        <v>4</v>
      </c>
      <c r="C711" s="48">
        <f>SUM(C706:C710)</f>
        <v>5</v>
      </c>
      <c r="D711" s="48"/>
      <c r="E711" s="19">
        <f>SUM(E706:E710)</f>
        <v>240860</v>
      </c>
      <c r="F711" s="19">
        <f>SUM(F706:F710)</f>
        <v>234464.95</v>
      </c>
      <c r="G711" s="19">
        <f>SUM(G706:G710)</f>
        <v>6395.0499999999993</v>
      </c>
    </row>
    <row r="712" spans="1:7" ht="47.25" customHeight="1" x14ac:dyDescent="0.25">
      <c r="A712" s="106">
        <v>19</v>
      </c>
      <c r="B712" s="124" t="s">
        <v>121</v>
      </c>
      <c r="C712" s="51">
        <v>1</v>
      </c>
      <c r="D712" s="50" t="s">
        <v>122</v>
      </c>
      <c r="E712" s="22">
        <v>18000</v>
      </c>
      <c r="F712" s="22">
        <v>14600</v>
      </c>
      <c r="G712" s="36">
        <f t="shared" si="23"/>
        <v>3400</v>
      </c>
    </row>
    <row r="713" spans="1:7" ht="31.5" x14ac:dyDescent="0.25">
      <c r="A713" s="107"/>
      <c r="B713" s="125"/>
      <c r="C713" s="61">
        <v>1</v>
      </c>
      <c r="D713" s="59" t="s">
        <v>208</v>
      </c>
      <c r="E713" s="22">
        <v>678354</v>
      </c>
      <c r="F713" s="22">
        <v>580021</v>
      </c>
      <c r="G713" s="36">
        <f t="shared" si="23"/>
        <v>98333</v>
      </c>
    </row>
    <row r="714" spans="1:7" ht="18.75" x14ac:dyDescent="0.3">
      <c r="A714" s="53"/>
      <c r="B714" s="53" t="s">
        <v>4</v>
      </c>
      <c r="C714" s="48">
        <f>SUM(C712:C713)</f>
        <v>2</v>
      </c>
      <c r="D714" s="48"/>
      <c r="E714" s="19">
        <f>SUM(E712:E713)</f>
        <v>696354</v>
      </c>
      <c r="F714" s="19">
        <f>SUM(F712:F713)</f>
        <v>594621</v>
      </c>
      <c r="G714" s="19">
        <f>SUM(G712:G713)</f>
        <v>101733</v>
      </c>
    </row>
    <row r="715" spans="1:7" ht="47.25" customHeight="1" x14ac:dyDescent="0.25">
      <c r="A715" s="106">
        <v>20</v>
      </c>
      <c r="B715" s="109" t="s">
        <v>186</v>
      </c>
      <c r="C715" s="58">
        <v>1</v>
      </c>
      <c r="D715" s="57" t="s">
        <v>187</v>
      </c>
      <c r="E715" s="22">
        <v>50000</v>
      </c>
      <c r="F715" s="22">
        <v>36999</v>
      </c>
      <c r="G715" s="36">
        <f t="shared" si="23"/>
        <v>13001</v>
      </c>
    </row>
    <row r="716" spans="1:7" ht="18.75" x14ac:dyDescent="0.25">
      <c r="A716" s="108"/>
      <c r="B716" s="110"/>
      <c r="C716" s="58">
        <v>1</v>
      </c>
      <c r="D716" s="61" t="s">
        <v>209</v>
      </c>
      <c r="E716" s="22">
        <v>200000</v>
      </c>
      <c r="F716" s="22">
        <v>121863</v>
      </c>
      <c r="G716" s="36">
        <f t="shared" si="23"/>
        <v>78137</v>
      </c>
    </row>
    <row r="717" spans="1:7" ht="18.75" x14ac:dyDescent="0.25">
      <c r="A717" s="108"/>
      <c r="B717" s="110"/>
      <c r="C717" s="58">
        <v>1</v>
      </c>
      <c r="D717" s="64" t="s">
        <v>249</v>
      </c>
      <c r="E717" s="22">
        <v>442400</v>
      </c>
      <c r="F717" s="22">
        <v>394884</v>
      </c>
      <c r="G717" s="36">
        <f t="shared" si="23"/>
        <v>47516</v>
      </c>
    </row>
    <row r="718" spans="1:7" ht="18.75" x14ac:dyDescent="0.25">
      <c r="A718" s="108"/>
      <c r="B718" s="110"/>
      <c r="C718" s="58">
        <v>1</v>
      </c>
      <c r="D718" s="66" t="s">
        <v>266</v>
      </c>
      <c r="E718" s="22">
        <v>78000</v>
      </c>
      <c r="F718" s="22">
        <v>52672</v>
      </c>
      <c r="G718" s="36">
        <f t="shared" si="23"/>
        <v>25328</v>
      </c>
    </row>
    <row r="719" spans="1:7" ht="18.75" x14ac:dyDescent="0.25">
      <c r="A719" s="107"/>
      <c r="B719" s="111"/>
      <c r="C719" s="58">
        <v>1</v>
      </c>
      <c r="D719" s="83" t="s">
        <v>130</v>
      </c>
      <c r="E719" s="22">
        <v>25465</v>
      </c>
      <c r="F719" s="22">
        <v>19914</v>
      </c>
      <c r="G719" s="36">
        <f t="shared" si="23"/>
        <v>5551</v>
      </c>
    </row>
    <row r="720" spans="1:7" ht="18.75" x14ac:dyDescent="0.3">
      <c r="A720" s="56"/>
      <c r="B720" s="56" t="s">
        <v>4</v>
      </c>
      <c r="C720" s="48">
        <f>SUM(C715:C719)</f>
        <v>5</v>
      </c>
      <c r="D720" s="48"/>
      <c r="E720" s="19">
        <f>SUM(E715:E719)</f>
        <v>795865</v>
      </c>
      <c r="F720" s="19">
        <f>SUM(F715:F719)</f>
        <v>626332</v>
      </c>
      <c r="G720" s="19">
        <f>SUM(G715:G719)</f>
        <v>169533</v>
      </c>
    </row>
    <row r="721" spans="1:7" ht="31.5" x14ac:dyDescent="0.25">
      <c r="A721" s="15">
        <v>21</v>
      </c>
      <c r="B721" s="126" t="s">
        <v>210</v>
      </c>
      <c r="C721" s="61">
        <v>1</v>
      </c>
      <c r="D721" s="61" t="s">
        <v>89</v>
      </c>
      <c r="E721" s="22">
        <v>22100</v>
      </c>
      <c r="F721" s="22">
        <v>21887.5</v>
      </c>
      <c r="G721" s="36">
        <f t="shared" si="23"/>
        <v>212.5</v>
      </c>
    </row>
    <row r="722" spans="1:7" ht="18.75" x14ac:dyDescent="0.3">
      <c r="A722" s="56"/>
      <c r="B722" s="56" t="s">
        <v>4</v>
      </c>
      <c r="C722" s="48">
        <f>C721</f>
        <v>1</v>
      </c>
      <c r="D722" s="48"/>
      <c r="E722" s="19">
        <f>E721</f>
        <v>22100</v>
      </c>
      <c r="F722" s="19">
        <f>F721</f>
        <v>21887.5</v>
      </c>
      <c r="G722" s="19">
        <f>G721</f>
        <v>212.5</v>
      </c>
    </row>
    <row r="723" spans="1:7" ht="206.25" customHeight="1" x14ac:dyDescent="0.25">
      <c r="A723" s="117">
        <v>22</v>
      </c>
      <c r="B723" s="90" t="s">
        <v>267</v>
      </c>
      <c r="C723" s="70">
        <v>1</v>
      </c>
      <c r="D723" s="70" t="s">
        <v>307</v>
      </c>
      <c r="E723" s="22">
        <v>3000</v>
      </c>
      <c r="F723" s="22">
        <v>1800</v>
      </c>
      <c r="G723" s="36">
        <f t="shared" si="23"/>
        <v>1200</v>
      </c>
    </row>
    <row r="724" spans="1:7" ht="15.75" x14ac:dyDescent="0.25">
      <c r="A724" s="118"/>
      <c r="B724" s="91"/>
      <c r="C724" s="70">
        <v>1</v>
      </c>
      <c r="D724" s="70" t="s">
        <v>308</v>
      </c>
      <c r="E724" s="22">
        <v>4500</v>
      </c>
      <c r="F724" s="22">
        <v>3149</v>
      </c>
      <c r="G724" s="36">
        <f t="shared" si="23"/>
        <v>1351</v>
      </c>
    </row>
    <row r="725" spans="1:7" ht="15.75" x14ac:dyDescent="0.25">
      <c r="A725" s="118"/>
      <c r="B725" s="91"/>
      <c r="C725" s="70">
        <v>1</v>
      </c>
      <c r="D725" s="70" t="s">
        <v>309</v>
      </c>
      <c r="E725" s="22">
        <v>3400</v>
      </c>
      <c r="F725" s="22">
        <v>3160</v>
      </c>
      <c r="G725" s="36">
        <f t="shared" si="23"/>
        <v>240</v>
      </c>
    </row>
    <row r="726" spans="1:7" ht="15.75" x14ac:dyDescent="0.25">
      <c r="A726" s="118"/>
      <c r="B726" s="91"/>
      <c r="C726" s="70">
        <v>1</v>
      </c>
      <c r="D726" s="70" t="s">
        <v>310</v>
      </c>
      <c r="E726" s="22">
        <v>47200</v>
      </c>
      <c r="F726" s="22">
        <v>42538</v>
      </c>
      <c r="G726" s="36">
        <f t="shared" si="23"/>
        <v>4662</v>
      </c>
    </row>
    <row r="727" spans="1:7" ht="15.75" x14ac:dyDescent="0.25">
      <c r="A727" s="118"/>
      <c r="B727" s="91"/>
      <c r="C727" s="70">
        <v>1</v>
      </c>
      <c r="D727" s="70" t="s">
        <v>261</v>
      </c>
      <c r="E727" s="22">
        <v>4000</v>
      </c>
      <c r="F727" s="22">
        <v>2730.24</v>
      </c>
      <c r="G727" s="36">
        <f t="shared" si="23"/>
        <v>1269.7600000000002</v>
      </c>
    </row>
    <row r="728" spans="1:7" ht="15.75" x14ac:dyDescent="0.25">
      <c r="A728" s="119"/>
      <c r="B728" s="92"/>
      <c r="C728" s="70">
        <v>1</v>
      </c>
      <c r="D728" s="70" t="s">
        <v>311</v>
      </c>
      <c r="E728" s="22">
        <v>20000</v>
      </c>
      <c r="F728" s="22">
        <v>16450</v>
      </c>
      <c r="G728" s="36">
        <f t="shared" si="23"/>
        <v>3550</v>
      </c>
    </row>
    <row r="729" spans="1:7" ht="17.25" customHeight="1" x14ac:dyDescent="0.3">
      <c r="A729" s="74"/>
      <c r="B729" s="67" t="s">
        <v>4</v>
      </c>
      <c r="C729" s="48">
        <f>SUM(C723:C728)</f>
        <v>6</v>
      </c>
      <c r="D729" s="70"/>
      <c r="E729" s="48">
        <f t="shared" ref="E729:G729" si="24">SUM(E723:E728)</f>
        <v>82100</v>
      </c>
      <c r="F729" s="48">
        <f t="shared" si="24"/>
        <v>69827.239999999991</v>
      </c>
      <c r="G729" s="48">
        <f t="shared" si="24"/>
        <v>12272.76</v>
      </c>
    </row>
    <row r="730" spans="1:7" ht="21.75" customHeight="1" thickBot="1" x14ac:dyDescent="0.35">
      <c r="A730" s="105" t="s">
        <v>24</v>
      </c>
      <c r="B730" s="105"/>
      <c r="C730" s="8">
        <f>C15+C21+C34+C42+C52+C221+C401+C404+C421+C493+C556+C642+C667+C671+C677+C701+C705+C711+C714+C720+C722+C729</f>
        <v>705</v>
      </c>
      <c r="D730" s="9"/>
      <c r="E730" s="8">
        <f>E15+E21+E34+E42+E52+E221+E401+E404+E421+E493+E556+E642+E667+E671+E677+E701+E705+E711+E714+E720+E722+E729</f>
        <v>65973915.209999993</v>
      </c>
      <c r="F730" s="8">
        <f>F15+F21+F34+F42+F52+F221+F401+F404+F421+F493+F556+F642+F667+F671+F677+F701+F705+F711+F714+F720+F722+F729</f>
        <v>61544206.729999989</v>
      </c>
      <c r="G730" s="8">
        <f>G15+G21+G34+G42+G52+G221+G401+G404+G421+G493+G556+G642+G667+G671+G677+G701+G705+G711+G714+G720+G722+G729</f>
        <v>4429708.4799999986</v>
      </c>
    </row>
    <row r="732" spans="1:7" x14ac:dyDescent="0.25">
      <c r="G732" s="10">
        <f>G730/E730*100</f>
        <v>6.7143331813791853</v>
      </c>
    </row>
  </sheetData>
  <mergeCells count="61">
    <mergeCell ref="A715:A719"/>
    <mergeCell ref="B715:B719"/>
    <mergeCell ref="A22:A33"/>
    <mergeCell ref="B22:B33"/>
    <mergeCell ref="A668:A670"/>
    <mergeCell ref="B668:B670"/>
    <mergeCell ref="A678:A700"/>
    <mergeCell ref="B678:B700"/>
    <mergeCell ref="A702:A704"/>
    <mergeCell ref="B702:B704"/>
    <mergeCell ref="A494:A555"/>
    <mergeCell ref="B494:B555"/>
    <mergeCell ref="A557:A641"/>
    <mergeCell ref="B557:B641"/>
    <mergeCell ref="A643:A666"/>
    <mergeCell ref="B643:B666"/>
    <mergeCell ref="A53:A220"/>
    <mergeCell ref="A723:A728"/>
    <mergeCell ref="B723:B728"/>
    <mergeCell ref="A667:B667"/>
    <mergeCell ref="A405:A420"/>
    <mergeCell ref="B405:B420"/>
    <mergeCell ref="B222:B400"/>
    <mergeCell ref="A222:A400"/>
    <mergeCell ref="A422:A492"/>
    <mergeCell ref="A730:B730"/>
    <mergeCell ref="A705:B705"/>
    <mergeCell ref="A677:B677"/>
    <mergeCell ref="A672:A676"/>
    <mergeCell ref="B672:B676"/>
    <mergeCell ref="A701:B701"/>
    <mergeCell ref="A712:A713"/>
    <mergeCell ref="B712:B713"/>
    <mergeCell ref="A706:A710"/>
    <mergeCell ref="B706:B710"/>
    <mergeCell ref="A671:B671"/>
    <mergeCell ref="A401:B401"/>
    <mergeCell ref="A1:G1"/>
    <mergeCell ref="A52:B52"/>
    <mergeCell ref="A34:B34"/>
    <mergeCell ref="A15:B15"/>
    <mergeCell ref="A21:B21"/>
    <mergeCell ref="A42:B42"/>
    <mergeCell ref="A3:A14"/>
    <mergeCell ref="A221:B221"/>
    <mergeCell ref="A35:A41"/>
    <mergeCell ref="B35:B41"/>
    <mergeCell ref="A43:A51"/>
    <mergeCell ref="B43:B51"/>
    <mergeCell ref="B53:B220"/>
    <mergeCell ref="A642:B642"/>
    <mergeCell ref="A402:A403"/>
    <mergeCell ref="B402:B403"/>
    <mergeCell ref="A556:B556"/>
    <mergeCell ref="A404:B404"/>
    <mergeCell ref="A421:B421"/>
    <mergeCell ref="A493:B493"/>
    <mergeCell ref="B422:B492"/>
    <mergeCell ref="B3:B14"/>
    <mergeCell ref="A16:A20"/>
    <mergeCell ref="B16:B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6" manualBreakCount="6">
    <brk id="72" max="16383" man="1"/>
    <brk id="221" max="16383" man="1"/>
    <brk id="290" max="6" man="1"/>
    <brk id="358" max="6" man="1"/>
    <brk id="421" max="16383" man="1"/>
    <brk id="5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2017-11-07T14:01:40Z</dcterms:modified>
</cp:coreProperties>
</file>