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79" i="1" l="1"/>
  <c r="G476" i="1"/>
  <c r="F476" i="1"/>
  <c r="E476" i="1"/>
  <c r="C476" i="1"/>
  <c r="G475" i="1"/>
  <c r="G469" i="1"/>
  <c r="F469" i="1"/>
  <c r="E469" i="1"/>
  <c r="G468" i="1"/>
  <c r="G467" i="1"/>
  <c r="C469" i="1"/>
  <c r="F461" i="1"/>
  <c r="E461" i="1"/>
  <c r="C461" i="1"/>
  <c r="G460" i="1"/>
  <c r="G459" i="1"/>
  <c r="G458" i="1"/>
  <c r="G457" i="1"/>
  <c r="G456" i="1"/>
  <c r="G455" i="1"/>
  <c r="G454" i="1"/>
  <c r="G453" i="1"/>
  <c r="G452" i="1"/>
  <c r="G451" i="1"/>
  <c r="F433" i="1"/>
  <c r="E433" i="1"/>
  <c r="C433" i="1"/>
  <c r="G430" i="1"/>
  <c r="G429" i="1"/>
  <c r="F415" i="1"/>
  <c r="E415" i="1"/>
  <c r="C415" i="1"/>
  <c r="G414" i="1"/>
  <c r="G413" i="1"/>
  <c r="G412" i="1"/>
  <c r="G411" i="1"/>
  <c r="G410" i="1"/>
  <c r="F352" i="1"/>
  <c r="E352" i="1"/>
  <c r="C352" i="1"/>
  <c r="G351" i="1"/>
  <c r="G350" i="1"/>
  <c r="G349" i="1"/>
  <c r="G348" i="1"/>
  <c r="G347" i="1"/>
  <c r="G346" i="1"/>
  <c r="G345" i="1"/>
  <c r="G344" i="1"/>
  <c r="F309" i="1" l="1"/>
  <c r="E309" i="1"/>
  <c r="C309" i="1"/>
  <c r="G308" i="1"/>
  <c r="G307" i="1"/>
  <c r="G306" i="1"/>
  <c r="G305" i="1"/>
  <c r="G304" i="1"/>
  <c r="G303" i="1"/>
  <c r="G302" i="1"/>
  <c r="G301" i="1"/>
  <c r="G300" i="1"/>
  <c r="G271" i="1"/>
  <c r="G270" i="1"/>
  <c r="F272" i="1"/>
  <c r="E272" i="1"/>
  <c r="C272" i="1"/>
  <c r="F257" i="1"/>
  <c r="E257" i="1"/>
  <c r="C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F138" i="1" l="1"/>
  <c r="E138" i="1"/>
  <c r="C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F11" i="1"/>
  <c r="G10" i="1"/>
  <c r="E11" i="1"/>
  <c r="G9" i="1"/>
  <c r="C11" i="1"/>
  <c r="C478" i="1" l="1"/>
  <c r="F478" i="1"/>
  <c r="E478" i="1"/>
  <c r="G477" i="1"/>
  <c r="G478" i="1" s="1"/>
  <c r="F472" i="1"/>
  <c r="G474" i="1"/>
  <c r="C472" i="1"/>
  <c r="E472" i="1"/>
  <c r="G471" i="1"/>
  <c r="G409" i="1"/>
  <c r="G408" i="1"/>
  <c r="G407" i="1"/>
  <c r="G406" i="1"/>
  <c r="G405" i="1"/>
  <c r="G404" i="1"/>
  <c r="G343" i="1"/>
  <c r="G342" i="1"/>
  <c r="G341" i="1"/>
  <c r="G340" i="1"/>
  <c r="G339" i="1"/>
  <c r="G338" i="1"/>
  <c r="G117" i="1"/>
  <c r="G116" i="1"/>
  <c r="G115" i="1"/>
  <c r="G114" i="1"/>
  <c r="G113" i="1"/>
  <c r="G24" i="1"/>
  <c r="G473" i="1" l="1"/>
  <c r="G403" i="1"/>
  <c r="G402" i="1"/>
  <c r="G401" i="1"/>
  <c r="G400" i="1"/>
  <c r="G399" i="1"/>
  <c r="G398" i="1"/>
  <c r="G397" i="1"/>
  <c r="G396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23" i="1" l="1"/>
  <c r="G394" i="1"/>
  <c r="G393" i="1"/>
  <c r="G392" i="1"/>
  <c r="G391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100" i="1" l="1"/>
  <c r="G99" i="1"/>
  <c r="G98" i="1"/>
  <c r="G97" i="1"/>
  <c r="G96" i="1"/>
  <c r="G95" i="1"/>
  <c r="G94" i="1"/>
  <c r="G93" i="1"/>
  <c r="G92" i="1"/>
  <c r="G470" i="1" l="1"/>
  <c r="G472" i="1" s="1"/>
  <c r="G422" i="1"/>
  <c r="G421" i="1"/>
  <c r="G420" i="1"/>
  <c r="G419" i="1"/>
  <c r="G418" i="1"/>
  <c r="G417" i="1"/>
  <c r="G388" i="1"/>
  <c r="G387" i="1"/>
  <c r="G386" i="1"/>
  <c r="G385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21" i="1"/>
  <c r="G20" i="1"/>
  <c r="G19" i="1"/>
  <c r="G18" i="1"/>
  <c r="G17" i="1"/>
  <c r="G16" i="1"/>
  <c r="G15" i="1"/>
  <c r="G14" i="1"/>
  <c r="G12" i="1"/>
  <c r="G4" i="1"/>
  <c r="G5" i="1"/>
  <c r="G6" i="1"/>
  <c r="G7" i="1"/>
  <c r="G8" i="1"/>
  <c r="G3" i="1"/>
  <c r="G11" i="1" l="1"/>
  <c r="C444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69" i="1"/>
  <c r="G368" i="1"/>
  <c r="G367" i="1"/>
  <c r="G366" i="1"/>
  <c r="G70" i="1"/>
  <c r="G69" i="1"/>
  <c r="G68" i="1"/>
  <c r="G59" i="1"/>
  <c r="G60" i="1"/>
  <c r="G61" i="1"/>
  <c r="G62" i="1"/>
  <c r="G63" i="1"/>
  <c r="G64" i="1"/>
  <c r="G65" i="1"/>
  <c r="G66" i="1"/>
  <c r="G67" i="1"/>
  <c r="G27" i="1"/>
  <c r="G28" i="1"/>
  <c r="G29" i="1"/>
  <c r="G30" i="1"/>
  <c r="G31" i="1"/>
  <c r="G32" i="1"/>
  <c r="G33" i="1"/>
  <c r="G26" i="1"/>
  <c r="G47" i="1" l="1"/>
  <c r="G48" i="1"/>
  <c r="G49" i="1"/>
  <c r="G50" i="1"/>
  <c r="G51" i="1"/>
  <c r="G52" i="1"/>
  <c r="G53" i="1"/>
  <c r="G54" i="1"/>
  <c r="G55" i="1"/>
  <c r="G56" i="1"/>
  <c r="G57" i="1"/>
  <c r="G58" i="1"/>
  <c r="G36" i="1"/>
  <c r="G37" i="1"/>
  <c r="G38" i="1"/>
  <c r="G39" i="1"/>
  <c r="G40" i="1"/>
  <c r="G41" i="1"/>
  <c r="G42" i="1"/>
  <c r="G43" i="1"/>
  <c r="G44" i="1"/>
  <c r="G45" i="1"/>
  <c r="G46" i="1"/>
  <c r="G35" i="1"/>
  <c r="G138" i="1" l="1"/>
  <c r="G466" i="1"/>
  <c r="G465" i="1"/>
  <c r="G464" i="1"/>
  <c r="E444" i="1"/>
  <c r="G337" i="1"/>
  <c r="G323" i="1"/>
  <c r="C22" i="1"/>
  <c r="F22" i="1"/>
  <c r="E22" i="1"/>
  <c r="C463" i="1" l="1"/>
  <c r="F463" i="1" l="1"/>
  <c r="E463" i="1"/>
  <c r="G450" i="1"/>
  <c r="G449" i="1"/>
  <c r="F444" i="1"/>
  <c r="G443" i="1"/>
  <c r="G395" i="1"/>
  <c r="G390" i="1"/>
  <c r="G389" i="1"/>
  <c r="G322" i="1"/>
  <c r="G321" i="1"/>
  <c r="E259" i="1"/>
  <c r="F259" i="1"/>
  <c r="C259" i="1"/>
  <c r="G231" i="1"/>
  <c r="F34" i="1"/>
  <c r="E34" i="1"/>
  <c r="C34" i="1"/>
  <c r="F25" i="1"/>
  <c r="E25" i="1"/>
  <c r="C25" i="1"/>
  <c r="G259" i="1" l="1"/>
  <c r="G230" i="1"/>
  <c r="G229" i="1"/>
  <c r="G228" i="1"/>
  <c r="G462" i="1" l="1"/>
  <c r="G448" i="1"/>
  <c r="G442" i="1"/>
  <c r="G441" i="1"/>
  <c r="G370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C13" i="1"/>
  <c r="F13" i="1"/>
  <c r="E13" i="1"/>
  <c r="G463" i="1" l="1"/>
  <c r="G437" i="1"/>
  <c r="G440" i="1"/>
  <c r="G439" i="1"/>
  <c r="G438" i="1"/>
  <c r="G444" i="1" l="1"/>
  <c r="F436" i="1"/>
  <c r="F479" i="1" s="1"/>
  <c r="E436" i="1"/>
  <c r="C436" i="1"/>
  <c r="G365" i="1"/>
  <c r="G364" i="1"/>
  <c r="G363" i="1"/>
  <c r="G362" i="1"/>
  <c r="G361" i="1"/>
  <c r="G360" i="1"/>
  <c r="G359" i="1"/>
  <c r="G320" i="1"/>
  <c r="G319" i="1"/>
  <c r="G318" i="1"/>
  <c r="G269" i="1"/>
  <c r="G268" i="1"/>
  <c r="G267" i="1"/>
  <c r="G266" i="1"/>
  <c r="G211" i="1" l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432" i="1" l="1"/>
  <c r="G431" i="1"/>
  <c r="C479" i="1"/>
  <c r="G317" i="1"/>
  <c r="G358" i="1"/>
  <c r="G260" i="1"/>
  <c r="G258" i="1"/>
  <c r="G185" i="1"/>
  <c r="G186" i="1"/>
  <c r="G187" i="1"/>
  <c r="G188" i="1"/>
  <c r="G189" i="1"/>
  <c r="G190" i="1"/>
  <c r="G191" i="1"/>
  <c r="G192" i="1"/>
  <c r="G193" i="1"/>
  <c r="G194" i="1"/>
  <c r="G184" i="1" l="1"/>
  <c r="G426" i="1" l="1"/>
  <c r="G180" i="1"/>
  <c r="G183" i="1" l="1"/>
  <c r="G182" i="1"/>
  <c r="G181" i="1"/>
  <c r="G428" i="1"/>
  <c r="G265" i="1"/>
  <c r="G264" i="1"/>
  <c r="G446" i="1"/>
  <c r="G447" i="1"/>
  <c r="G445" i="1"/>
  <c r="G461" i="1" l="1"/>
  <c r="G298" i="1"/>
  <c r="G297" i="1"/>
  <c r="G296" i="1"/>
  <c r="G295" i="1"/>
  <c r="G294" i="1"/>
  <c r="G177" i="1"/>
  <c r="G176" i="1"/>
  <c r="G178" i="1"/>
  <c r="G175" i="1"/>
  <c r="G174" i="1"/>
  <c r="G173" i="1" l="1"/>
  <c r="G172" i="1"/>
  <c r="G171" i="1"/>
  <c r="G170" i="1"/>
  <c r="G316" i="1" l="1"/>
  <c r="G315" i="1"/>
  <c r="G299" i="1"/>
  <c r="G293" i="1"/>
  <c r="G292" i="1"/>
  <c r="G291" i="1"/>
  <c r="G179" i="1"/>
  <c r="G169" i="1"/>
  <c r="G168" i="1"/>
  <c r="G167" i="1"/>
  <c r="G166" i="1"/>
  <c r="G165" i="1"/>
  <c r="G164" i="1"/>
  <c r="G163" i="1"/>
  <c r="G357" i="1" l="1"/>
  <c r="G314" i="1"/>
  <c r="G290" i="1"/>
  <c r="G162" i="1"/>
  <c r="G161" i="1"/>
  <c r="G160" i="1"/>
  <c r="G159" i="1"/>
  <c r="G158" i="1"/>
  <c r="G157" i="1"/>
  <c r="G156" i="1"/>
  <c r="G155" i="1"/>
  <c r="G154" i="1"/>
  <c r="G356" i="1"/>
  <c r="G313" i="1" l="1"/>
  <c r="G289" i="1"/>
  <c r="G288" i="1"/>
  <c r="G427" i="1" l="1"/>
  <c r="G355" i="1"/>
  <c r="G354" i="1"/>
  <c r="G287" i="1"/>
  <c r="G286" i="1"/>
  <c r="G285" i="1"/>
  <c r="G284" i="1"/>
  <c r="G283" i="1"/>
  <c r="G282" i="1"/>
  <c r="G281" i="1"/>
  <c r="G280" i="1"/>
  <c r="G153" i="1"/>
  <c r="G152" i="1"/>
  <c r="G151" i="1"/>
  <c r="G150" i="1"/>
  <c r="G149" i="1"/>
  <c r="G148" i="1"/>
  <c r="G435" i="1" l="1"/>
  <c r="G434" i="1"/>
  <c r="G425" i="1"/>
  <c r="G424" i="1"/>
  <c r="G423" i="1"/>
  <c r="G416" i="1"/>
  <c r="G353" i="1"/>
  <c r="G415" i="1" s="1"/>
  <c r="G312" i="1"/>
  <c r="G311" i="1"/>
  <c r="G310" i="1"/>
  <c r="G279" i="1"/>
  <c r="G278" i="1"/>
  <c r="G277" i="1"/>
  <c r="G276" i="1"/>
  <c r="G275" i="1"/>
  <c r="G274" i="1"/>
  <c r="G273" i="1"/>
  <c r="G263" i="1"/>
  <c r="G262" i="1"/>
  <c r="G261" i="1"/>
  <c r="G147" i="1"/>
  <c r="G146" i="1"/>
  <c r="G145" i="1"/>
  <c r="G144" i="1"/>
  <c r="G143" i="1"/>
  <c r="G142" i="1"/>
  <c r="G141" i="1"/>
  <c r="G140" i="1"/>
  <c r="G139" i="1"/>
  <c r="G433" i="1" l="1"/>
  <c r="G352" i="1"/>
  <c r="G309" i="1"/>
  <c r="G272" i="1"/>
  <c r="G257" i="1"/>
  <c r="G22" i="1"/>
  <c r="G34" i="1"/>
  <c r="G25" i="1"/>
  <c r="G436" i="1"/>
  <c r="G13" i="1"/>
  <c r="G479" i="1" l="1"/>
  <c r="G481" i="1" s="1"/>
</calcChain>
</file>

<file path=xl/sharedStrings.xml><?xml version="1.0" encoding="utf-8"?>
<sst xmlns="http://schemas.openxmlformats.org/spreadsheetml/2006/main" count="503" uniqueCount="251">
  <si>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</si>
  <si>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</si>
  <si>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</si>
  <si>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</si>
  <si>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</si>
  <si>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</si>
  <si>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</si>
  <si>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</si>
  <si>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</si>
  <si>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Відділ освіти Попаснянської районної державної адміністрації Луганської області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</si>
  <si>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</si>
  <si>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</si>
  <si>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</si>
  <si>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</si>
  <si>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</si>
  <si>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</si>
  <si>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</si>
  <si>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</si>
  <si>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</si>
  <si>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лампа ЛЕД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</si>
  <si>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</si>
  <si>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</si>
  <si>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</si>
  <si>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</si>
  <si>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</si>
  <si>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</si>
  <si>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</si>
  <si>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овочі</t>
  </si>
  <si>
    <t>КУ "Попаснянська дитяча школа мистецтв"</t>
  </si>
  <si>
    <t>Попаснянська районна державна адміністрація</t>
  </si>
  <si>
    <t>акамулятор</t>
  </si>
  <si>
    <t>каністра</t>
  </si>
  <si>
    <t>Дизельне паливо</t>
  </si>
  <si>
    <t>молочні вироби</t>
  </si>
  <si>
    <t>яйце курине</t>
  </si>
  <si>
    <t>крури</t>
  </si>
  <si>
    <t>послуги з організації харчування</t>
  </si>
  <si>
    <t>запчастини для автобусу</t>
  </si>
  <si>
    <t>холодильник Атлант</t>
  </si>
  <si>
    <t>телефон-факс Panasonic</t>
  </si>
  <si>
    <t>овочі та фрукти</t>
  </si>
  <si>
    <t>яйця</t>
  </si>
  <si>
    <t>какао</t>
  </si>
  <si>
    <t>печиво</t>
  </si>
  <si>
    <t>дріжджі</t>
  </si>
  <si>
    <t>крупа</t>
  </si>
  <si>
    <t>сир плавлений</t>
  </si>
  <si>
    <t>вершкове масло</t>
  </si>
  <si>
    <t>згущене молоко</t>
  </si>
  <si>
    <t>мясопродукти</t>
  </si>
  <si>
    <t>риба свіжозаморожена</t>
  </si>
  <si>
    <t>рослинна олія</t>
  </si>
  <si>
    <t>молочні продукти</t>
  </si>
  <si>
    <t xml:space="preserve">макаронні вироби </t>
  </si>
  <si>
    <t>сіль харчова</t>
  </si>
  <si>
    <t>вентилятор</t>
  </si>
  <si>
    <t xml:space="preserve">канальні стоматологічні інструменти </t>
  </si>
  <si>
    <t>фруктові та овочеві соки</t>
  </si>
  <si>
    <t>офісний папір</t>
  </si>
  <si>
    <t>папір</t>
  </si>
  <si>
    <t>агрохімічні продукти</t>
  </si>
  <si>
    <t>фармацевтична продукція</t>
  </si>
  <si>
    <t>медичні матеріали</t>
  </si>
  <si>
    <t>лікарські засоби</t>
  </si>
  <si>
    <t>дитячі суміші</t>
  </si>
  <si>
    <t>молоко</t>
  </si>
  <si>
    <t>сир твердий</t>
  </si>
  <si>
    <t>морожена риба</t>
  </si>
  <si>
    <t>цукор</t>
  </si>
  <si>
    <t>картопля</t>
  </si>
  <si>
    <t>масло вершкове</t>
  </si>
  <si>
    <t>крупи</t>
  </si>
  <si>
    <t>м'ясо</t>
  </si>
  <si>
    <t>риба</t>
  </si>
  <si>
    <t>молоко сгущене</t>
  </si>
  <si>
    <t>сіль кухонна</t>
  </si>
  <si>
    <t>часник</t>
  </si>
  <si>
    <t>сухофрукти</t>
  </si>
  <si>
    <t>родзинки</t>
  </si>
  <si>
    <t>крупа Артек</t>
  </si>
  <si>
    <t>ікра кабачкова</t>
  </si>
  <si>
    <t>огірок солоний</t>
  </si>
  <si>
    <t>соки фруктові</t>
  </si>
  <si>
    <t>повидло</t>
  </si>
  <si>
    <t>фрукти, овочі</t>
  </si>
  <si>
    <t>борошно пшеничне</t>
  </si>
  <si>
    <t>чай, кава</t>
  </si>
  <si>
    <t>яйця свіжі</t>
  </si>
  <si>
    <t>олія рафінова</t>
  </si>
  <si>
    <t>бензин А-95</t>
  </si>
  <si>
    <t>засоби прання</t>
  </si>
  <si>
    <t>бензин А92</t>
  </si>
  <si>
    <t>звукове обладнання</t>
  </si>
  <si>
    <t>капітальний ремонт будівлі РБК</t>
  </si>
  <si>
    <t>світлове обладнання</t>
  </si>
  <si>
    <t>ремкомплект</t>
  </si>
  <si>
    <t>3 комплекти споруд для фізкультури</t>
  </si>
  <si>
    <t>продукти харчування (ЧП Шевченко Рубежное)</t>
  </si>
  <si>
    <t>картридж для принтерів</t>
  </si>
  <si>
    <t>бензопила</t>
  </si>
  <si>
    <t>принтери та МФУ</t>
  </si>
  <si>
    <t>частини до аудіо-відео обладнання</t>
  </si>
  <si>
    <t>кардіопапір</t>
  </si>
  <si>
    <t>фотохімікати</t>
  </si>
  <si>
    <t>стоматологічні матеріали</t>
  </si>
  <si>
    <t>лабораторні реактиви</t>
  </si>
  <si>
    <t>бланки медичні</t>
  </si>
  <si>
    <t xml:space="preserve">запчастини </t>
  </si>
  <si>
    <t>бензин А-92</t>
  </si>
  <si>
    <t>офісні меблі</t>
  </si>
  <si>
    <t>соки</t>
  </si>
  <si>
    <t>сосиски філейні</t>
  </si>
  <si>
    <t>овочі, фрукти та горіхи</t>
  </si>
  <si>
    <t>ряженка та сметана</t>
  </si>
  <si>
    <t>хек морожений</t>
  </si>
  <si>
    <t>борошно та крупи</t>
  </si>
  <si>
    <t>картопля та горох</t>
  </si>
  <si>
    <t>багатофункціональний принтер</t>
  </si>
  <si>
    <t>принтер Кенон</t>
  </si>
  <si>
    <t>капітальний ремонт будівлі Гірської школи мистецтв</t>
  </si>
  <si>
    <t>послуги з висвітлення діяльності органів влади у газеті</t>
  </si>
  <si>
    <t>КП "Районний краєзнавчий музей"</t>
  </si>
  <si>
    <t>мультимедійний проектор та екран на тринозі</t>
  </si>
  <si>
    <t>гірлянда</t>
  </si>
  <si>
    <t>телевізор</t>
  </si>
  <si>
    <t>комплект учнівський регульований</t>
  </si>
  <si>
    <t>шпалери</t>
  </si>
  <si>
    <t>фарби</t>
  </si>
  <si>
    <t>швейна машинка</t>
  </si>
  <si>
    <t>стінка для кабінета</t>
  </si>
  <si>
    <t>ноутбук</t>
  </si>
  <si>
    <t>компьютер</t>
  </si>
  <si>
    <t>електрична  апаратура</t>
  </si>
  <si>
    <t>замки</t>
  </si>
  <si>
    <t>труби магістральні</t>
  </si>
  <si>
    <t>шпаклевка, мастика</t>
  </si>
  <si>
    <t>офісне устаткування</t>
  </si>
  <si>
    <t>дрель</t>
  </si>
  <si>
    <t>бензин</t>
  </si>
  <si>
    <t>фрукти</t>
  </si>
  <si>
    <t>пральна машина</t>
  </si>
  <si>
    <t>вироби з дроту</t>
  </si>
  <si>
    <t>лампа люміністцентна</t>
  </si>
  <si>
    <t>кап.ремонт моргу</t>
  </si>
  <si>
    <t>кап.ремонт лабораторії</t>
  </si>
  <si>
    <t>ка.ремонт харчоблоку</t>
  </si>
  <si>
    <t xml:space="preserve">ручні інструменти </t>
  </si>
  <si>
    <t>цистерни</t>
  </si>
  <si>
    <t>виключателі та розетки</t>
  </si>
  <si>
    <t>буфетна продукція</t>
  </si>
  <si>
    <t>крахмал</t>
  </si>
  <si>
    <t>заправки та приправи</t>
  </si>
  <si>
    <t>бедро куряче</t>
  </si>
  <si>
    <t>печенье</t>
  </si>
  <si>
    <t>фрукти та овочі</t>
  </si>
  <si>
    <t>масло растительное</t>
  </si>
  <si>
    <t xml:space="preserve">сосиски </t>
  </si>
  <si>
    <t>оброблені фрукти</t>
  </si>
  <si>
    <t>сир кисломолочний</t>
  </si>
  <si>
    <t>сир та творог</t>
  </si>
  <si>
    <t>медалі</t>
  </si>
  <si>
    <t xml:space="preserve">кап.ремонт огорожі </t>
  </si>
  <si>
    <t>знаряддя для чоботаря</t>
  </si>
  <si>
    <t>фен</t>
  </si>
  <si>
    <t>МФУ</t>
  </si>
  <si>
    <t>тенісний стіл</t>
  </si>
  <si>
    <t>лічильні прилади</t>
  </si>
  <si>
    <t>насоси та компресори</t>
  </si>
  <si>
    <t>шини</t>
  </si>
  <si>
    <t>електричні побутові прилади</t>
  </si>
  <si>
    <t>електричний аккамулятор</t>
  </si>
  <si>
    <t>крани</t>
  </si>
  <si>
    <t xml:space="preserve">риба </t>
  </si>
  <si>
    <t>олія</t>
  </si>
  <si>
    <t>сирні продукти</t>
  </si>
  <si>
    <t>борошно</t>
  </si>
  <si>
    <t>чай</t>
  </si>
  <si>
    <t>термос пищевой</t>
  </si>
  <si>
    <t>холодильники</t>
  </si>
  <si>
    <t>продукція для чищення</t>
  </si>
  <si>
    <t>кухонне приладдя</t>
  </si>
  <si>
    <t>сік фруктовий</t>
  </si>
  <si>
    <t>фотоапарат</t>
  </si>
  <si>
    <t>спортовари</t>
  </si>
  <si>
    <t>вешалка</t>
  </si>
  <si>
    <t>стілець офісний</t>
  </si>
  <si>
    <t>Управління соціального захисту населення</t>
  </si>
  <si>
    <t>принтер</t>
  </si>
  <si>
    <t>кондиционер, пилосос</t>
  </si>
  <si>
    <t>господарчі товари(цемент,фарба та інше)</t>
  </si>
  <si>
    <t>господарчі товари та інвентар</t>
  </si>
  <si>
    <t>канцелярські товари</t>
  </si>
  <si>
    <t>запчастини на авто LADA</t>
  </si>
  <si>
    <t>машини для обробки данних</t>
  </si>
  <si>
    <t>аксесуари до робочого одягу</t>
  </si>
  <si>
    <t xml:space="preserve">арматура трубопровідна </t>
  </si>
  <si>
    <t xml:space="preserve">труби </t>
  </si>
  <si>
    <t>внутрішні побутові прилади</t>
  </si>
  <si>
    <t>тестомес</t>
  </si>
  <si>
    <t>мясорубка</t>
  </si>
  <si>
    <t>рентгенівська плівка</t>
  </si>
  <si>
    <t>меблі медичного призначення</t>
  </si>
  <si>
    <t>діагностичне приладдя</t>
  </si>
  <si>
    <t>капуста</t>
  </si>
  <si>
    <t>"Наш сік"</t>
  </si>
  <si>
    <t>зернові культури та картопля</t>
  </si>
  <si>
    <t>мясні продукти</t>
  </si>
  <si>
    <t xml:space="preserve">мат спортивний </t>
  </si>
  <si>
    <t>капремонт будівлі краєзнавчого музею</t>
  </si>
  <si>
    <t>персональні компютери</t>
  </si>
  <si>
    <t>Управління фінансів</t>
  </si>
  <si>
    <t>Інформація щодо здійснення закупівель через систему PROZORRO  бюджетними установами Попаснянського району за період з 01.01.2017 по 31.07.2017(включно)</t>
  </si>
  <si>
    <t>блок безперебойного живлення</t>
  </si>
  <si>
    <t>автомобіль пасажирський Renault</t>
  </si>
  <si>
    <t xml:space="preserve">послуги позаміських дитячих закладів оздоровлення та відпочинку </t>
  </si>
  <si>
    <t>запчастини для автобуса Еталон і ПАЗ</t>
  </si>
  <si>
    <t>машини для обробки даних</t>
  </si>
  <si>
    <t>мультимедійний комплекс</t>
  </si>
  <si>
    <t>будівельні матеріали</t>
  </si>
  <si>
    <t>подушки та матраци</t>
  </si>
  <si>
    <t>меблі для дитячого садка</t>
  </si>
  <si>
    <t>плита електрична</t>
  </si>
  <si>
    <t>кава,чай</t>
  </si>
  <si>
    <t>картопля та зернові культури</t>
  </si>
  <si>
    <t>медичне обладнання</t>
  </si>
  <si>
    <t>дослідницьке обладнання</t>
  </si>
  <si>
    <t>цистерни, резервуари</t>
  </si>
  <si>
    <t>конструкційні матеріали</t>
  </si>
  <si>
    <t>електричні лампи розжарювання</t>
  </si>
  <si>
    <t>бланки</t>
  </si>
  <si>
    <t>високоточні терези</t>
  </si>
  <si>
    <t>скляний посуд,лабораторне приладдя</t>
  </si>
  <si>
    <t>МФУ,принтер</t>
  </si>
  <si>
    <t>радіосистема</t>
  </si>
  <si>
    <t>журнали</t>
  </si>
  <si>
    <t>стерелізатор сухоповітряний</t>
  </si>
  <si>
    <t>апарат УЗИ</t>
  </si>
  <si>
    <t>електрокардіограф</t>
  </si>
  <si>
    <t>аквадистилятор</t>
  </si>
  <si>
    <t>сік томатний</t>
  </si>
  <si>
    <t>оброблені фрукти та овочі</t>
  </si>
  <si>
    <t xml:space="preserve">олія </t>
  </si>
  <si>
    <t>філе куряче</t>
  </si>
  <si>
    <t>сосиски</t>
  </si>
  <si>
    <t>комплект меблів</t>
  </si>
  <si>
    <t xml:space="preserve">компьютерна миша </t>
  </si>
  <si>
    <t>проектор</t>
  </si>
  <si>
    <t>меблі</t>
  </si>
  <si>
    <t>лінолеум</t>
  </si>
  <si>
    <t>бензин А-92 та дизельне паливо</t>
  </si>
  <si>
    <t>путівки на оздоровлення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</si>
</sst>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/>
    <xf numFmtId="0" fontId="5" fillId="2" borderId="6" xfId="0" applyFont="1" applyFill="1" applyBorder="1"/>
    <xf numFmtId="2" fontId="4" fillId="2" borderId="6" xfId="0" applyNumberFormat="1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1"/>
  <sheetViews>
    <sheetView tabSelected="1" view="pageBreakPreview" topLeftCell="A469" zoomScale="86" zoomScaleNormal="100" zoomScaleSheetLayoutView="86" workbookViewId="0">
      <selection activeCell="E480" sqref="E480"/>
    </sheetView>
  </sheetViews>
  <sheetFormatPr defaultRowHeight="15" x14ac:dyDescent="0.2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</cols>
  <sheetData>
    <row r="1" spans="1:7" ht="49.5" customHeight="1" thickBot="1" x14ac:dyDescent="0.35">
      <c r="A1" s="93" t="s">
        <v>211</v>
      </c>
      <c r="B1" s="93"/>
      <c r="C1" s="93"/>
      <c r="D1" s="93"/>
      <c r="E1" s="93"/>
      <c r="F1" s="93"/>
      <c r="G1" s="93"/>
    </row>
    <row r="2" spans="1:7" ht="4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21</v>
      </c>
      <c r="F2" s="5" t="s">
        <v>22</v>
      </c>
      <c r="G2" s="6" t="s">
        <v>23</v>
      </c>
    </row>
    <row r="3" spans="1:7" ht="18" customHeight="1" x14ac:dyDescent="0.25">
      <c r="A3" s="94">
        <v>1</v>
      </c>
      <c r="B3" s="71" t="s">
        <v>14</v>
      </c>
      <c r="C3" s="12">
        <v>1</v>
      </c>
      <c r="D3" s="13" t="s">
        <v>90</v>
      </c>
      <c r="E3" s="14">
        <v>11500</v>
      </c>
      <c r="F3" s="14">
        <v>10080.76</v>
      </c>
      <c r="G3" s="15">
        <f t="shared" ref="G3:G10" si="0">E3-F3</f>
        <v>1419.2399999999998</v>
      </c>
    </row>
    <row r="4" spans="1:7" ht="15.75" x14ac:dyDescent="0.25">
      <c r="A4" s="95"/>
      <c r="B4" s="72"/>
      <c r="C4" s="12">
        <v>1</v>
      </c>
      <c r="D4" s="13" t="s">
        <v>91</v>
      </c>
      <c r="E4" s="14">
        <v>82800</v>
      </c>
      <c r="F4" s="14">
        <v>81972</v>
      </c>
      <c r="G4" s="15">
        <f t="shared" si="0"/>
        <v>828</v>
      </c>
    </row>
    <row r="5" spans="1:7" ht="15.75" x14ac:dyDescent="0.25">
      <c r="A5" s="95"/>
      <c r="B5" s="72"/>
      <c r="C5" s="12">
        <v>1</v>
      </c>
      <c r="D5" s="13" t="s">
        <v>162</v>
      </c>
      <c r="E5" s="14">
        <v>8600</v>
      </c>
      <c r="F5" s="14">
        <v>8400</v>
      </c>
      <c r="G5" s="15">
        <f t="shared" si="0"/>
        <v>200</v>
      </c>
    </row>
    <row r="6" spans="1:7" ht="15.75" x14ac:dyDescent="0.25">
      <c r="A6" s="95"/>
      <c r="B6" s="72"/>
      <c r="C6" s="12">
        <v>1</v>
      </c>
      <c r="D6" s="13" t="s">
        <v>163</v>
      </c>
      <c r="E6" s="14">
        <v>3500</v>
      </c>
      <c r="F6" s="14">
        <v>3200</v>
      </c>
      <c r="G6" s="15">
        <f t="shared" si="0"/>
        <v>300</v>
      </c>
    </row>
    <row r="7" spans="1:7" ht="15.75" x14ac:dyDescent="0.25">
      <c r="A7" s="95"/>
      <c r="B7" s="72"/>
      <c r="C7" s="12">
        <v>1</v>
      </c>
      <c r="D7" s="13" t="s">
        <v>188</v>
      </c>
      <c r="E7" s="14">
        <v>18200</v>
      </c>
      <c r="F7" s="14">
        <v>13464.5</v>
      </c>
      <c r="G7" s="15">
        <f t="shared" si="0"/>
        <v>4735.5</v>
      </c>
    </row>
    <row r="8" spans="1:7" ht="48.75" customHeight="1" x14ac:dyDescent="0.25">
      <c r="A8" s="95"/>
      <c r="B8" s="72"/>
      <c r="C8" s="12">
        <v>1</v>
      </c>
      <c r="D8" s="36" t="s">
        <v>130</v>
      </c>
      <c r="E8" s="14">
        <v>9500</v>
      </c>
      <c r="F8" s="14">
        <v>7405</v>
      </c>
      <c r="G8" s="15">
        <f t="shared" si="0"/>
        <v>2095</v>
      </c>
    </row>
    <row r="9" spans="1:7" ht="15.75" x14ac:dyDescent="0.25">
      <c r="A9" s="95"/>
      <c r="B9" s="72"/>
      <c r="C9" s="36">
        <v>1</v>
      </c>
      <c r="D9" s="36" t="s">
        <v>212</v>
      </c>
      <c r="E9" s="14">
        <v>12000</v>
      </c>
      <c r="F9" s="14">
        <v>8991</v>
      </c>
      <c r="G9" s="15">
        <f t="shared" si="0"/>
        <v>3009</v>
      </c>
    </row>
    <row r="10" spans="1:7" ht="31.5" x14ac:dyDescent="0.25">
      <c r="A10" s="96"/>
      <c r="B10" s="78"/>
      <c r="C10" s="36">
        <v>1</v>
      </c>
      <c r="D10" s="68" t="s">
        <v>213</v>
      </c>
      <c r="E10" s="14">
        <v>303200</v>
      </c>
      <c r="F10" s="14">
        <v>299000</v>
      </c>
      <c r="G10" s="15">
        <f t="shared" si="0"/>
        <v>4200</v>
      </c>
    </row>
    <row r="11" spans="1:7" ht="18.75" x14ac:dyDescent="0.3">
      <c r="A11" s="88" t="s">
        <v>4</v>
      </c>
      <c r="B11" s="89"/>
      <c r="C11" s="2">
        <f>SUM(C3:C10)</f>
        <v>8</v>
      </c>
      <c r="D11" s="1"/>
      <c r="E11" s="3">
        <f>SUM(E3:E10)</f>
        <v>449300</v>
      </c>
      <c r="F11" s="3">
        <f>SUM(F3:F10)</f>
        <v>432513.26</v>
      </c>
      <c r="G11" s="7">
        <f>SUM(G3:G10)</f>
        <v>16786.739999999998</v>
      </c>
    </row>
    <row r="12" spans="1:7" ht="31.5" x14ac:dyDescent="0.25">
      <c r="A12" s="65">
        <v>2</v>
      </c>
      <c r="B12" s="64" t="s">
        <v>5</v>
      </c>
      <c r="C12" s="12">
        <v>1</v>
      </c>
      <c r="D12" s="13" t="s">
        <v>91</v>
      </c>
      <c r="E12" s="14">
        <v>30000</v>
      </c>
      <c r="F12" s="14">
        <v>29237.5</v>
      </c>
      <c r="G12" s="15">
        <f t="shared" ref="G12:G21" si="1">E12-F12</f>
        <v>762.5</v>
      </c>
    </row>
    <row r="13" spans="1:7" ht="18.75" x14ac:dyDescent="0.3">
      <c r="A13" s="80" t="s">
        <v>4</v>
      </c>
      <c r="B13" s="80"/>
      <c r="C13" s="2">
        <f>SUM(C12:C12)</f>
        <v>1</v>
      </c>
      <c r="D13" s="2"/>
      <c r="E13" s="3">
        <f>SUM(E12:E12)</f>
        <v>30000</v>
      </c>
      <c r="F13" s="3">
        <f>SUM(F12:F12)</f>
        <v>29237.5</v>
      </c>
      <c r="G13" s="7">
        <f>SUM(G12:G12)</f>
        <v>762.5</v>
      </c>
    </row>
    <row r="14" spans="1:7" ht="21.75" customHeight="1" x14ac:dyDescent="0.25">
      <c r="A14" s="73">
        <v>3</v>
      </c>
      <c r="B14" s="71" t="s">
        <v>6</v>
      </c>
      <c r="C14" s="12">
        <v>1</v>
      </c>
      <c r="D14" s="12" t="s">
        <v>92</v>
      </c>
      <c r="E14" s="14">
        <v>65200</v>
      </c>
      <c r="F14" s="14">
        <v>65200</v>
      </c>
      <c r="G14" s="15">
        <f t="shared" si="1"/>
        <v>0</v>
      </c>
    </row>
    <row r="15" spans="1:7" ht="15.75" x14ac:dyDescent="0.25">
      <c r="A15" s="74"/>
      <c r="B15" s="72"/>
      <c r="C15" s="12">
        <v>1</v>
      </c>
      <c r="D15" s="12" t="s">
        <v>93</v>
      </c>
      <c r="E15" s="14">
        <v>986000</v>
      </c>
      <c r="F15" s="14">
        <v>838129.18</v>
      </c>
      <c r="G15" s="15">
        <f t="shared" si="1"/>
        <v>147870.81999999995</v>
      </c>
    </row>
    <row r="16" spans="1:7" ht="15.75" x14ac:dyDescent="0.25">
      <c r="A16" s="74"/>
      <c r="B16" s="72"/>
      <c r="C16" s="12">
        <v>1</v>
      </c>
      <c r="D16" s="12" t="s">
        <v>94</v>
      </c>
      <c r="E16" s="14">
        <v>104800</v>
      </c>
      <c r="F16" s="14">
        <v>78900</v>
      </c>
      <c r="G16" s="15">
        <f t="shared" si="1"/>
        <v>25900</v>
      </c>
    </row>
    <row r="17" spans="1:7" ht="15.75" x14ac:dyDescent="0.25">
      <c r="A17" s="74"/>
      <c r="B17" s="72"/>
      <c r="C17" s="12">
        <v>1</v>
      </c>
      <c r="D17" s="12" t="s">
        <v>123</v>
      </c>
      <c r="E17" s="14">
        <v>27150</v>
      </c>
      <c r="F17" s="14">
        <v>27000</v>
      </c>
      <c r="G17" s="15">
        <f t="shared" si="1"/>
        <v>150</v>
      </c>
    </row>
    <row r="18" spans="1:7" ht="31.5" x14ac:dyDescent="0.25">
      <c r="A18" s="74"/>
      <c r="B18" s="72"/>
      <c r="C18" s="12">
        <v>1</v>
      </c>
      <c r="D18" s="62" t="s">
        <v>189</v>
      </c>
      <c r="E18" s="14">
        <v>6000</v>
      </c>
      <c r="F18" s="14">
        <v>6000</v>
      </c>
      <c r="G18" s="15">
        <f t="shared" si="1"/>
        <v>0</v>
      </c>
    </row>
    <row r="19" spans="1:7" ht="15.75" x14ac:dyDescent="0.25">
      <c r="A19" s="74"/>
      <c r="B19" s="72"/>
      <c r="C19" s="12">
        <v>1</v>
      </c>
      <c r="D19" s="12" t="s">
        <v>58</v>
      </c>
      <c r="E19" s="14">
        <v>10650</v>
      </c>
      <c r="F19" s="14">
        <v>10575</v>
      </c>
      <c r="G19" s="15">
        <f t="shared" si="1"/>
        <v>75</v>
      </c>
    </row>
    <row r="20" spans="1:7" ht="15.75" x14ac:dyDescent="0.25">
      <c r="A20" s="74"/>
      <c r="B20" s="72"/>
      <c r="C20" s="12">
        <v>1</v>
      </c>
      <c r="D20" s="12" t="s">
        <v>136</v>
      </c>
      <c r="E20" s="14">
        <v>22853.4</v>
      </c>
      <c r="F20" s="14">
        <v>22853</v>
      </c>
      <c r="G20" s="15">
        <f t="shared" si="1"/>
        <v>0.40000000000145519</v>
      </c>
    </row>
    <row r="21" spans="1:7" ht="15.75" x14ac:dyDescent="0.25">
      <c r="A21" s="74"/>
      <c r="B21" s="72"/>
      <c r="C21" s="12">
        <v>1</v>
      </c>
      <c r="D21" s="12" t="s">
        <v>190</v>
      </c>
      <c r="E21" s="14">
        <v>18846.25</v>
      </c>
      <c r="F21" s="14">
        <v>18800</v>
      </c>
      <c r="G21" s="15">
        <f t="shared" si="1"/>
        <v>46.25</v>
      </c>
    </row>
    <row r="22" spans="1:7" ht="18.75" x14ac:dyDescent="0.3">
      <c r="A22" s="80" t="s">
        <v>4</v>
      </c>
      <c r="B22" s="80"/>
      <c r="C22" s="2">
        <f>SUM(C14:C21)</f>
        <v>8</v>
      </c>
      <c r="D22" s="2"/>
      <c r="E22" s="3">
        <f>SUM(E14:E21)</f>
        <v>1241499.6499999999</v>
      </c>
      <c r="F22" s="3">
        <f>SUM(F14:F21)</f>
        <v>1067457.1800000002</v>
      </c>
      <c r="G22" s="7">
        <f>SUM(G14:G21)</f>
        <v>174042.46999999994</v>
      </c>
    </row>
    <row r="23" spans="1:7" ht="15.75" x14ac:dyDescent="0.25">
      <c r="A23" s="73">
        <v>4</v>
      </c>
      <c r="B23" s="86" t="s">
        <v>7</v>
      </c>
      <c r="C23" s="12">
        <v>1</v>
      </c>
      <c r="D23" s="12" t="s">
        <v>161</v>
      </c>
      <c r="E23" s="39">
        <v>589378</v>
      </c>
      <c r="F23" s="14">
        <v>581156.96</v>
      </c>
      <c r="G23" s="15">
        <f t="shared" ref="G23:G24" si="2">E23-F23</f>
        <v>8221.0400000000373</v>
      </c>
    </row>
    <row r="24" spans="1:7" ht="100.5" customHeight="1" x14ac:dyDescent="0.25">
      <c r="A24" s="74"/>
      <c r="B24" s="86"/>
      <c r="C24" s="12">
        <v>1</v>
      </c>
      <c r="D24" s="62" t="s">
        <v>36</v>
      </c>
      <c r="E24" s="14">
        <v>47040</v>
      </c>
      <c r="F24" s="14">
        <v>47000</v>
      </c>
      <c r="G24" s="15">
        <f t="shared" si="2"/>
        <v>40</v>
      </c>
    </row>
    <row r="25" spans="1:7" ht="18.75" x14ac:dyDescent="0.3">
      <c r="A25" s="80" t="s">
        <v>4</v>
      </c>
      <c r="B25" s="80"/>
      <c r="C25" s="2">
        <f>SUM(C23:C24)</f>
        <v>2</v>
      </c>
      <c r="D25" s="2"/>
      <c r="E25" s="3">
        <f>SUM(E23:E24)</f>
        <v>636418</v>
      </c>
      <c r="F25" s="3">
        <f>SUM(F23:F24)</f>
        <v>628156.96</v>
      </c>
      <c r="G25" s="7">
        <f>SUM(G23:G24)</f>
        <v>8261.0400000000373</v>
      </c>
    </row>
    <row r="26" spans="1:7" ht="23.25" customHeight="1" x14ac:dyDescent="0.25">
      <c r="A26" s="82">
        <v>5</v>
      </c>
      <c r="B26" s="71" t="s">
        <v>8</v>
      </c>
      <c r="C26" s="12">
        <v>1</v>
      </c>
      <c r="D26" s="51" t="s">
        <v>36</v>
      </c>
      <c r="E26" s="14">
        <v>165060</v>
      </c>
      <c r="F26" s="14">
        <v>165060</v>
      </c>
      <c r="G26" s="15">
        <f t="shared" ref="G26:G33" si="3">E26-F26</f>
        <v>0</v>
      </c>
    </row>
    <row r="27" spans="1:7" ht="15.75" x14ac:dyDescent="0.25">
      <c r="A27" s="83"/>
      <c r="B27" s="72"/>
      <c r="C27" s="12">
        <v>1</v>
      </c>
      <c r="D27" s="12" t="s">
        <v>124</v>
      </c>
      <c r="E27" s="14">
        <v>45000</v>
      </c>
      <c r="F27" s="14">
        <v>42456</v>
      </c>
      <c r="G27" s="15">
        <f t="shared" si="3"/>
        <v>2544</v>
      </c>
    </row>
    <row r="28" spans="1:7" ht="31.5" x14ac:dyDescent="0.25">
      <c r="A28" s="83"/>
      <c r="B28" s="72"/>
      <c r="C28" s="12">
        <v>1</v>
      </c>
      <c r="D28" s="57" t="s">
        <v>125</v>
      </c>
      <c r="E28" s="14">
        <v>15750</v>
      </c>
      <c r="F28" s="14">
        <v>12599</v>
      </c>
      <c r="G28" s="15">
        <f t="shared" si="3"/>
        <v>3151</v>
      </c>
    </row>
    <row r="29" spans="1:7" ht="15.75" x14ac:dyDescent="0.25">
      <c r="A29" s="83"/>
      <c r="B29" s="72"/>
      <c r="C29" s="12">
        <v>1</v>
      </c>
      <c r="D29" s="12" t="s">
        <v>126</v>
      </c>
      <c r="E29" s="14">
        <v>10368</v>
      </c>
      <c r="F29" s="14">
        <v>7968</v>
      </c>
      <c r="G29" s="15">
        <f t="shared" si="3"/>
        <v>2400</v>
      </c>
    </row>
    <row r="30" spans="1:7" ht="15.75" x14ac:dyDescent="0.25">
      <c r="A30" s="83"/>
      <c r="B30" s="72"/>
      <c r="C30" s="12">
        <v>1</v>
      </c>
      <c r="D30" s="12" t="s">
        <v>127</v>
      </c>
      <c r="E30" s="14">
        <v>10552</v>
      </c>
      <c r="F30" s="14">
        <v>9500</v>
      </c>
      <c r="G30" s="15">
        <f t="shared" si="3"/>
        <v>1052</v>
      </c>
    </row>
    <row r="31" spans="1:7" ht="15.75" x14ac:dyDescent="0.25">
      <c r="A31" s="83"/>
      <c r="B31" s="72"/>
      <c r="C31" s="12">
        <v>1</v>
      </c>
      <c r="D31" s="12" t="s">
        <v>128</v>
      </c>
      <c r="E31" s="14">
        <v>28674</v>
      </c>
      <c r="F31" s="14">
        <v>28000</v>
      </c>
      <c r="G31" s="15">
        <f t="shared" si="3"/>
        <v>674</v>
      </c>
    </row>
    <row r="32" spans="1:7" ht="15.75" x14ac:dyDescent="0.25">
      <c r="A32" s="83"/>
      <c r="B32" s="72"/>
      <c r="C32" s="12">
        <v>1</v>
      </c>
      <c r="D32" s="12" t="s">
        <v>129</v>
      </c>
      <c r="E32" s="14">
        <v>53232</v>
      </c>
      <c r="F32" s="14">
        <v>22870</v>
      </c>
      <c r="G32" s="15">
        <f t="shared" si="3"/>
        <v>30362</v>
      </c>
    </row>
    <row r="33" spans="1:7" ht="15.75" x14ac:dyDescent="0.25">
      <c r="A33" s="83"/>
      <c r="B33" s="72"/>
      <c r="C33" s="12">
        <v>1</v>
      </c>
      <c r="D33" s="12" t="s">
        <v>130</v>
      </c>
      <c r="E33" s="14">
        <v>30000</v>
      </c>
      <c r="F33" s="14">
        <v>26998.98</v>
      </c>
      <c r="G33" s="15">
        <f t="shared" si="3"/>
        <v>3001.0200000000004</v>
      </c>
    </row>
    <row r="34" spans="1:7" ht="18.75" x14ac:dyDescent="0.3">
      <c r="A34" s="80" t="s">
        <v>4</v>
      </c>
      <c r="B34" s="80"/>
      <c r="C34" s="2">
        <f>SUM(C26:C33)</f>
        <v>8</v>
      </c>
      <c r="D34" s="2"/>
      <c r="E34" s="3">
        <f>SUM(E26:E33)</f>
        <v>358636</v>
      </c>
      <c r="F34" s="3">
        <f>SUM(F26:F33)</f>
        <v>315451.98</v>
      </c>
      <c r="G34" s="7">
        <f>SUM(G26:G33)</f>
        <v>43184.020000000004</v>
      </c>
    </row>
    <row r="35" spans="1:7" ht="36.75" customHeight="1" x14ac:dyDescent="0.25">
      <c r="A35" s="73">
        <v>6</v>
      </c>
      <c r="B35" s="71" t="s">
        <v>9</v>
      </c>
      <c r="C35" s="12">
        <v>1</v>
      </c>
      <c r="D35" s="13" t="s">
        <v>26</v>
      </c>
      <c r="E35" s="39">
        <v>33462</v>
      </c>
      <c r="F35" s="14">
        <v>33462</v>
      </c>
      <c r="G35" s="15">
        <f t="shared" ref="G35:G137" si="4">E35-F35</f>
        <v>0</v>
      </c>
    </row>
    <row r="36" spans="1:7" ht="15.75" x14ac:dyDescent="0.25">
      <c r="A36" s="74"/>
      <c r="B36" s="72"/>
      <c r="C36" s="12">
        <v>1</v>
      </c>
      <c r="D36" s="12" t="s">
        <v>30</v>
      </c>
      <c r="E36" s="39">
        <v>6000</v>
      </c>
      <c r="F36" s="14">
        <v>5040</v>
      </c>
      <c r="G36" s="15">
        <f t="shared" si="4"/>
        <v>960</v>
      </c>
    </row>
    <row r="37" spans="1:7" ht="15.75" x14ac:dyDescent="0.25">
      <c r="A37" s="74"/>
      <c r="B37" s="72"/>
      <c r="C37" s="12">
        <v>1</v>
      </c>
      <c r="D37" s="12" t="s">
        <v>19</v>
      </c>
      <c r="E37" s="39">
        <v>6200</v>
      </c>
      <c r="F37" s="14">
        <v>2764.8</v>
      </c>
      <c r="G37" s="15">
        <f t="shared" si="4"/>
        <v>3435.2</v>
      </c>
    </row>
    <row r="38" spans="1:7" ht="15.75" x14ac:dyDescent="0.25">
      <c r="A38" s="74"/>
      <c r="B38" s="72"/>
      <c r="C38" s="12">
        <v>1</v>
      </c>
      <c r="D38" s="12" t="s">
        <v>31</v>
      </c>
      <c r="E38" s="39">
        <v>9000</v>
      </c>
      <c r="F38" s="14">
        <v>8760</v>
      </c>
      <c r="G38" s="15">
        <f t="shared" si="4"/>
        <v>240</v>
      </c>
    </row>
    <row r="39" spans="1:7" ht="15.75" x14ac:dyDescent="0.25">
      <c r="A39" s="74"/>
      <c r="B39" s="72"/>
      <c r="C39" s="12">
        <v>1</v>
      </c>
      <c r="D39" s="12" t="s">
        <v>26</v>
      </c>
      <c r="E39" s="39">
        <v>15822.03</v>
      </c>
      <c r="F39" s="14">
        <v>15818.9</v>
      </c>
      <c r="G39" s="15">
        <f t="shared" si="4"/>
        <v>3.1300000000010186</v>
      </c>
    </row>
    <row r="40" spans="1:7" ht="15.75" x14ac:dyDescent="0.25">
      <c r="A40" s="74"/>
      <c r="B40" s="72"/>
      <c r="C40" s="36">
        <v>1</v>
      </c>
      <c r="D40" s="36" t="s">
        <v>26</v>
      </c>
      <c r="E40" s="39">
        <v>16741.3</v>
      </c>
      <c r="F40" s="14">
        <v>16739.900000000001</v>
      </c>
      <c r="G40" s="15">
        <f t="shared" si="4"/>
        <v>1.3999999999978172</v>
      </c>
    </row>
    <row r="41" spans="1:7" ht="15.75" x14ac:dyDescent="0.25">
      <c r="A41" s="74"/>
      <c r="B41" s="72"/>
      <c r="C41" s="36">
        <v>1</v>
      </c>
      <c r="D41" s="36" t="s">
        <v>26</v>
      </c>
      <c r="E41" s="39">
        <v>14777.05</v>
      </c>
      <c r="F41" s="14">
        <v>14775.23</v>
      </c>
      <c r="G41" s="15">
        <f t="shared" si="4"/>
        <v>1.819999999999709</v>
      </c>
    </row>
    <row r="42" spans="1:7" ht="15.75" x14ac:dyDescent="0.25">
      <c r="A42" s="74"/>
      <c r="B42" s="72"/>
      <c r="C42" s="36">
        <v>1</v>
      </c>
      <c r="D42" s="36" t="s">
        <v>26</v>
      </c>
      <c r="E42" s="39">
        <v>6486</v>
      </c>
      <c r="F42" s="14">
        <v>6480</v>
      </c>
      <c r="G42" s="15">
        <f t="shared" si="4"/>
        <v>6</v>
      </c>
    </row>
    <row r="43" spans="1:7" ht="15.75" x14ac:dyDescent="0.25">
      <c r="A43" s="74"/>
      <c r="B43" s="72"/>
      <c r="C43" s="36">
        <v>1</v>
      </c>
      <c r="D43" s="36" t="s">
        <v>26</v>
      </c>
      <c r="E43" s="39">
        <v>12692.49</v>
      </c>
      <c r="F43" s="14">
        <v>12689.7</v>
      </c>
      <c r="G43" s="15">
        <f t="shared" si="4"/>
        <v>2.7899999999990541</v>
      </c>
    </row>
    <row r="44" spans="1:7" ht="15.75" x14ac:dyDescent="0.25">
      <c r="A44" s="74"/>
      <c r="B44" s="72"/>
      <c r="C44" s="36">
        <v>1</v>
      </c>
      <c r="D44" s="36" t="s">
        <v>26</v>
      </c>
      <c r="E44" s="39">
        <v>14954.2</v>
      </c>
      <c r="F44" s="14">
        <v>14920.4</v>
      </c>
      <c r="G44" s="15">
        <f t="shared" si="4"/>
        <v>33.800000000001091</v>
      </c>
    </row>
    <row r="45" spans="1:7" ht="15.75" x14ac:dyDescent="0.25">
      <c r="A45" s="74"/>
      <c r="B45" s="72"/>
      <c r="C45" s="36">
        <v>1</v>
      </c>
      <c r="D45" s="36" t="s">
        <v>26</v>
      </c>
      <c r="E45" s="39">
        <v>5103.7299999999996</v>
      </c>
      <c r="F45" s="14">
        <v>5100.1000000000004</v>
      </c>
      <c r="G45" s="15">
        <f t="shared" si="4"/>
        <v>3.6299999999991996</v>
      </c>
    </row>
    <row r="46" spans="1:7" ht="15.75" x14ac:dyDescent="0.25">
      <c r="A46" s="74"/>
      <c r="B46" s="72"/>
      <c r="C46" s="36">
        <v>1</v>
      </c>
      <c r="D46" s="36" t="s">
        <v>26</v>
      </c>
      <c r="E46" s="39">
        <v>4421.42</v>
      </c>
      <c r="F46" s="14">
        <v>4420.8500000000004</v>
      </c>
      <c r="G46" s="15">
        <f t="shared" si="4"/>
        <v>0.56999999999970896</v>
      </c>
    </row>
    <row r="47" spans="1:7" ht="15.75" x14ac:dyDescent="0.25">
      <c r="A47" s="74"/>
      <c r="B47" s="72"/>
      <c r="C47" s="36">
        <v>1</v>
      </c>
      <c r="D47" s="36" t="s">
        <v>26</v>
      </c>
      <c r="E47" s="39">
        <v>10209.5</v>
      </c>
      <c r="F47" s="14">
        <v>10209</v>
      </c>
      <c r="G47" s="15">
        <f t="shared" si="4"/>
        <v>0.5</v>
      </c>
    </row>
    <row r="48" spans="1:7" ht="15.75" x14ac:dyDescent="0.25">
      <c r="A48" s="74"/>
      <c r="B48" s="72"/>
      <c r="C48" s="36">
        <v>1</v>
      </c>
      <c r="D48" s="36" t="s">
        <v>26</v>
      </c>
      <c r="E48" s="39">
        <v>5553.2</v>
      </c>
      <c r="F48" s="14">
        <v>5552.5</v>
      </c>
      <c r="G48" s="15">
        <f t="shared" si="4"/>
        <v>0.6999999999998181</v>
      </c>
    </row>
    <row r="49" spans="1:7" ht="15.75" x14ac:dyDescent="0.25">
      <c r="A49" s="74"/>
      <c r="B49" s="72"/>
      <c r="C49" s="36">
        <v>1</v>
      </c>
      <c r="D49" s="36" t="s">
        <v>26</v>
      </c>
      <c r="E49" s="39">
        <v>12117.5</v>
      </c>
      <c r="F49" s="14">
        <v>12115.5</v>
      </c>
      <c r="G49" s="15">
        <f t="shared" si="4"/>
        <v>2</v>
      </c>
    </row>
    <row r="50" spans="1:7" ht="15.75" x14ac:dyDescent="0.25">
      <c r="A50" s="74"/>
      <c r="B50" s="72"/>
      <c r="C50" s="36">
        <v>1</v>
      </c>
      <c r="D50" s="36" t="s">
        <v>26</v>
      </c>
      <c r="E50" s="39">
        <v>3626.8</v>
      </c>
      <c r="F50" s="14">
        <v>3625.5</v>
      </c>
      <c r="G50" s="15">
        <f t="shared" si="4"/>
        <v>1.3000000000001819</v>
      </c>
    </row>
    <row r="51" spans="1:7" ht="15.75" x14ac:dyDescent="0.25">
      <c r="A51" s="74"/>
      <c r="B51" s="72"/>
      <c r="C51" s="36">
        <v>1</v>
      </c>
      <c r="D51" s="36" t="s">
        <v>26</v>
      </c>
      <c r="E51" s="39">
        <v>8188.43</v>
      </c>
      <c r="F51" s="14">
        <v>8182.43</v>
      </c>
      <c r="G51" s="15">
        <f t="shared" si="4"/>
        <v>6</v>
      </c>
    </row>
    <row r="52" spans="1:7" ht="15.75" x14ac:dyDescent="0.25">
      <c r="A52" s="74"/>
      <c r="B52" s="72"/>
      <c r="C52" s="36">
        <v>1</v>
      </c>
      <c r="D52" s="36" t="s">
        <v>26</v>
      </c>
      <c r="E52" s="39">
        <v>24816</v>
      </c>
      <c r="F52" s="14">
        <v>24816</v>
      </c>
      <c r="G52" s="15">
        <f t="shared" si="4"/>
        <v>0</v>
      </c>
    </row>
    <row r="53" spans="1:7" ht="15.75" x14ac:dyDescent="0.25">
      <c r="A53" s="74"/>
      <c r="B53" s="72"/>
      <c r="C53" s="36">
        <v>1</v>
      </c>
      <c r="D53" s="36" t="s">
        <v>26</v>
      </c>
      <c r="E53" s="39">
        <v>9599.9</v>
      </c>
      <c r="F53" s="14">
        <v>9599.0499999999993</v>
      </c>
      <c r="G53" s="15">
        <f t="shared" si="4"/>
        <v>0.8500000000003638</v>
      </c>
    </row>
    <row r="54" spans="1:7" ht="15.75" x14ac:dyDescent="0.25">
      <c r="A54" s="74"/>
      <c r="B54" s="72"/>
      <c r="C54" s="36">
        <v>1</v>
      </c>
      <c r="D54" s="36" t="s">
        <v>26</v>
      </c>
      <c r="E54" s="39">
        <v>10385</v>
      </c>
      <c r="F54" s="14">
        <v>10384.9</v>
      </c>
      <c r="G54" s="15">
        <f t="shared" si="4"/>
        <v>0.1000000000003638</v>
      </c>
    </row>
    <row r="55" spans="1:7" ht="15.75" x14ac:dyDescent="0.25">
      <c r="A55" s="74"/>
      <c r="B55" s="72"/>
      <c r="C55" s="36">
        <v>1</v>
      </c>
      <c r="D55" s="36" t="s">
        <v>26</v>
      </c>
      <c r="E55" s="39">
        <v>7698.35</v>
      </c>
      <c r="F55" s="14">
        <v>7695.1</v>
      </c>
      <c r="G55" s="15">
        <f t="shared" si="4"/>
        <v>3.25</v>
      </c>
    </row>
    <row r="56" spans="1:7" ht="15.75" x14ac:dyDescent="0.25">
      <c r="A56" s="74"/>
      <c r="B56" s="72"/>
      <c r="C56" s="12">
        <v>1</v>
      </c>
      <c r="D56" s="36" t="s">
        <v>26</v>
      </c>
      <c r="E56" s="39">
        <v>5274</v>
      </c>
      <c r="F56" s="14">
        <v>5205.8</v>
      </c>
      <c r="G56" s="15">
        <f t="shared" si="4"/>
        <v>68.199999999999818</v>
      </c>
    </row>
    <row r="57" spans="1:7" ht="15.75" x14ac:dyDescent="0.25">
      <c r="A57" s="74"/>
      <c r="B57" s="72"/>
      <c r="C57" s="12">
        <v>1</v>
      </c>
      <c r="D57" s="36" t="s">
        <v>26</v>
      </c>
      <c r="E57" s="14">
        <v>8035</v>
      </c>
      <c r="F57" s="14">
        <v>8030.25</v>
      </c>
      <c r="G57" s="15">
        <f t="shared" si="4"/>
        <v>4.75</v>
      </c>
    </row>
    <row r="58" spans="1:7" ht="15.75" x14ac:dyDescent="0.25">
      <c r="A58" s="74"/>
      <c r="B58" s="72"/>
      <c r="C58" s="12">
        <v>1</v>
      </c>
      <c r="D58" s="36" t="s">
        <v>26</v>
      </c>
      <c r="E58" s="14">
        <v>18826.150000000001</v>
      </c>
      <c r="F58" s="14">
        <v>18809.5</v>
      </c>
      <c r="G58" s="15">
        <f t="shared" si="4"/>
        <v>16.650000000001455</v>
      </c>
    </row>
    <row r="59" spans="1:7" ht="15.75" x14ac:dyDescent="0.25">
      <c r="A59" s="74"/>
      <c r="B59" s="72"/>
      <c r="C59" s="20">
        <v>1</v>
      </c>
      <c r="D59" s="36" t="s">
        <v>26</v>
      </c>
      <c r="E59" s="14">
        <v>6664.5</v>
      </c>
      <c r="F59" s="14">
        <v>5229.5</v>
      </c>
      <c r="G59" s="15">
        <f t="shared" si="4"/>
        <v>1435</v>
      </c>
    </row>
    <row r="60" spans="1:7" ht="15.75" x14ac:dyDescent="0.25">
      <c r="A60" s="74"/>
      <c r="B60" s="72"/>
      <c r="C60" s="20">
        <v>1</v>
      </c>
      <c r="D60" s="36" t="s">
        <v>26</v>
      </c>
      <c r="E60" s="14">
        <v>177626</v>
      </c>
      <c r="F60" s="14">
        <v>177626</v>
      </c>
      <c r="G60" s="15">
        <f t="shared" si="4"/>
        <v>0</v>
      </c>
    </row>
    <row r="61" spans="1:7" ht="15.75" x14ac:dyDescent="0.25">
      <c r="A61" s="74"/>
      <c r="B61" s="72"/>
      <c r="C61" s="31">
        <v>1</v>
      </c>
      <c r="D61" s="36" t="s">
        <v>26</v>
      </c>
      <c r="E61" s="14">
        <v>4281.5</v>
      </c>
      <c r="F61" s="14">
        <v>4281</v>
      </c>
      <c r="G61" s="15">
        <f t="shared" si="4"/>
        <v>0.5</v>
      </c>
    </row>
    <row r="62" spans="1:7" ht="15.75" x14ac:dyDescent="0.25">
      <c r="A62" s="74"/>
      <c r="B62" s="72"/>
      <c r="C62" s="31">
        <v>1</v>
      </c>
      <c r="D62" s="36" t="s">
        <v>26</v>
      </c>
      <c r="E62" s="14">
        <v>141008.5</v>
      </c>
      <c r="F62" s="14">
        <v>141001.5</v>
      </c>
      <c r="G62" s="15">
        <f t="shared" si="4"/>
        <v>7</v>
      </c>
    </row>
    <row r="63" spans="1:7" ht="15.75" x14ac:dyDescent="0.25">
      <c r="A63" s="74"/>
      <c r="B63" s="72"/>
      <c r="C63" s="31">
        <v>1</v>
      </c>
      <c r="D63" s="36" t="s">
        <v>26</v>
      </c>
      <c r="E63" s="14">
        <v>9222.09</v>
      </c>
      <c r="F63" s="14">
        <v>9221.6</v>
      </c>
      <c r="G63" s="15">
        <f t="shared" si="4"/>
        <v>0.48999999999978172</v>
      </c>
    </row>
    <row r="64" spans="1:7" ht="15.75" x14ac:dyDescent="0.25">
      <c r="A64" s="74"/>
      <c r="B64" s="72"/>
      <c r="C64" s="31">
        <v>1</v>
      </c>
      <c r="D64" s="31" t="s">
        <v>37</v>
      </c>
      <c r="E64" s="14">
        <v>31000</v>
      </c>
      <c r="F64" s="14">
        <v>29700</v>
      </c>
      <c r="G64" s="15">
        <f t="shared" si="4"/>
        <v>1300</v>
      </c>
    </row>
    <row r="65" spans="1:7" ht="15.75" x14ac:dyDescent="0.25">
      <c r="A65" s="74"/>
      <c r="B65" s="72"/>
      <c r="C65" s="31">
        <v>1</v>
      </c>
      <c r="D65" s="31" t="s">
        <v>26</v>
      </c>
      <c r="E65" s="14">
        <v>3835.9</v>
      </c>
      <c r="F65" s="14">
        <v>3814</v>
      </c>
      <c r="G65" s="15">
        <f t="shared" si="4"/>
        <v>21.900000000000091</v>
      </c>
    </row>
    <row r="66" spans="1:7" ht="15.75" x14ac:dyDescent="0.25">
      <c r="A66" s="74"/>
      <c r="B66" s="72"/>
      <c r="C66" s="35">
        <v>1</v>
      </c>
      <c r="D66" s="36" t="s">
        <v>26</v>
      </c>
      <c r="E66" s="14">
        <v>5617.23</v>
      </c>
      <c r="F66" s="14">
        <v>5612</v>
      </c>
      <c r="G66" s="15">
        <f t="shared" si="4"/>
        <v>5.2299999999995634</v>
      </c>
    </row>
    <row r="67" spans="1:7" ht="15.75" x14ac:dyDescent="0.25">
      <c r="A67" s="74"/>
      <c r="B67" s="72"/>
      <c r="C67" s="36">
        <v>1</v>
      </c>
      <c r="D67" s="36" t="s">
        <v>26</v>
      </c>
      <c r="E67" s="14">
        <v>9231.2000000000007</v>
      </c>
      <c r="F67" s="14">
        <v>7107</v>
      </c>
      <c r="G67" s="15">
        <f t="shared" si="4"/>
        <v>2124.2000000000007</v>
      </c>
    </row>
    <row r="68" spans="1:7" ht="15.75" x14ac:dyDescent="0.25">
      <c r="A68" s="74"/>
      <c r="B68" s="72"/>
      <c r="C68" s="36">
        <v>1</v>
      </c>
      <c r="D68" s="36" t="s">
        <v>26</v>
      </c>
      <c r="E68" s="14">
        <v>11628.25</v>
      </c>
      <c r="F68" s="14">
        <v>11602.4</v>
      </c>
      <c r="G68" s="15">
        <f t="shared" si="4"/>
        <v>25.850000000000364</v>
      </c>
    </row>
    <row r="69" spans="1:7" ht="15.75" x14ac:dyDescent="0.25">
      <c r="A69" s="74"/>
      <c r="B69" s="72"/>
      <c r="C69" s="36">
        <v>1</v>
      </c>
      <c r="D69" s="36" t="s">
        <v>26</v>
      </c>
      <c r="E69" s="14">
        <v>10665.8</v>
      </c>
      <c r="F69" s="14">
        <v>10660.8</v>
      </c>
      <c r="G69" s="15">
        <f t="shared" si="4"/>
        <v>5</v>
      </c>
    </row>
    <row r="70" spans="1:7" ht="15.75" x14ac:dyDescent="0.25">
      <c r="A70" s="74"/>
      <c r="B70" s="72"/>
      <c r="C70" s="36">
        <v>1</v>
      </c>
      <c r="D70" s="36" t="s">
        <v>26</v>
      </c>
      <c r="E70" s="14">
        <v>10019.1</v>
      </c>
      <c r="F70" s="14">
        <v>8612.1</v>
      </c>
      <c r="G70" s="15">
        <f t="shared" si="4"/>
        <v>1407</v>
      </c>
    </row>
    <row r="71" spans="1:7" ht="15.75" x14ac:dyDescent="0.25">
      <c r="A71" s="74"/>
      <c r="B71" s="72"/>
      <c r="C71" s="36">
        <v>1</v>
      </c>
      <c r="D71" s="36" t="s">
        <v>26</v>
      </c>
      <c r="E71" s="14">
        <v>7941</v>
      </c>
      <c r="F71" s="14">
        <v>7881.25</v>
      </c>
      <c r="G71" s="15">
        <f t="shared" si="4"/>
        <v>59.75</v>
      </c>
    </row>
    <row r="72" spans="1:7" ht="15.75" x14ac:dyDescent="0.25">
      <c r="A72" s="74"/>
      <c r="B72" s="72"/>
      <c r="C72" s="36">
        <v>1</v>
      </c>
      <c r="D72" s="36" t="s">
        <v>26</v>
      </c>
      <c r="E72" s="39">
        <v>18577.349999999999</v>
      </c>
      <c r="F72" s="39">
        <v>18549.25</v>
      </c>
      <c r="G72" s="15">
        <f t="shared" si="4"/>
        <v>28.099999999998545</v>
      </c>
    </row>
    <row r="73" spans="1:7" ht="15.75" x14ac:dyDescent="0.25">
      <c r="A73" s="74"/>
      <c r="B73" s="72"/>
      <c r="C73" s="36">
        <v>1</v>
      </c>
      <c r="D73" s="36" t="s">
        <v>26</v>
      </c>
      <c r="E73" s="14">
        <v>4292.97</v>
      </c>
      <c r="F73" s="14">
        <v>4270.25</v>
      </c>
      <c r="G73" s="15">
        <f t="shared" si="4"/>
        <v>22.720000000000255</v>
      </c>
    </row>
    <row r="74" spans="1:7" ht="15.75" x14ac:dyDescent="0.25">
      <c r="A74" s="74"/>
      <c r="B74" s="72"/>
      <c r="C74" s="36">
        <v>1</v>
      </c>
      <c r="D74" s="36" t="s">
        <v>26</v>
      </c>
      <c r="E74" s="14">
        <v>6582.65</v>
      </c>
      <c r="F74" s="14">
        <v>6580.8</v>
      </c>
      <c r="G74" s="15">
        <f t="shared" si="4"/>
        <v>1.8499999999994543</v>
      </c>
    </row>
    <row r="75" spans="1:7" ht="15.75" x14ac:dyDescent="0.25">
      <c r="A75" s="74"/>
      <c r="B75" s="72"/>
      <c r="C75" s="36">
        <v>1</v>
      </c>
      <c r="D75" s="36" t="s">
        <v>26</v>
      </c>
      <c r="E75" s="14">
        <v>3899.77</v>
      </c>
      <c r="F75" s="14">
        <v>3796.23</v>
      </c>
      <c r="G75" s="15">
        <f t="shared" si="4"/>
        <v>103.53999999999996</v>
      </c>
    </row>
    <row r="76" spans="1:7" ht="15.75" x14ac:dyDescent="0.25">
      <c r="A76" s="74"/>
      <c r="B76" s="72"/>
      <c r="C76" s="36">
        <v>1</v>
      </c>
      <c r="D76" s="36" t="s">
        <v>26</v>
      </c>
      <c r="E76" s="14">
        <v>5074.78</v>
      </c>
      <c r="F76" s="14">
        <v>5009.75</v>
      </c>
      <c r="G76" s="15">
        <f t="shared" si="4"/>
        <v>65.029999999999745</v>
      </c>
    </row>
    <row r="77" spans="1:7" ht="15.75" x14ac:dyDescent="0.25">
      <c r="A77" s="74"/>
      <c r="B77" s="72"/>
      <c r="C77" s="36">
        <v>1</v>
      </c>
      <c r="D77" s="36" t="s">
        <v>26</v>
      </c>
      <c r="E77" s="14">
        <v>4771</v>
      </c>
      <c r="F77" s="14">
        <v>4770.5</v>
      </c>
      <c r="G77" s="15">
        <f t="shared" si="4"/>
        <v>0.5</v>
      </c>
    </row>
    <row r="78" spans="1:7" ht="15.75" x14ac:dyDescent="0.25">
      <c r="A78" s="74"/>
      <c r="B78" s="72"/>
      <c r="C78" s="36">
        <v>1</v>
      </c>
      <c r="D78" s="36" t="s">
        <v>26</v>
      </c>
      <c r="E78" s="14">
        <v>6572.5</v>
      </c>
      <c r="F78" s="14">
        <v>6270.5</v>
      </c>
      <c r="G78" s="15">
        <f t="shared" si="4"/>
        <v>302</v>
      </c>
    </row>
    <row r="79" spans="1:7" ht="15.75" x14ac:dyDescent="0.25">
      <c r="A79" s="74"/>
      <c r="B79" s="72"/>
      <c r="C79" s="36">
        <v>1</v>
      </c>
      <c r="D79" s="36" t="s">
        <v>26</v>
      </c>
      <c r="E79" s="14">
        <v>5728</v>
      </c>
      <c r="F79" s="14">
        <v>5717.1</v>
      </c>
      <c r="G79" s="15">
        <f t="shared" si="4"/>
        <v>10.899999999999636</v>
      </c>
    </row>
    <row r="80" spans="1:7" ht="15.75" x14ac:dyDescent="0.25">
      <c r="A80" s="74"/>
      <c r="B80" s="72"/>
      <c r="C80" s="36">
        <v>1</v>
      </c>
      <c r="D80" s="36" t="s">
        <v>95</v>
      </c>
      <c r="E80" s="14">
        <v>3000</v>
      </c>
      <c r="F80" s="14">
        <v>2624.65</v>
      </c>
      <c r="G80" s="15">
        <f t="shared" si="4"/>
        <v>375.34999999999991</v>
      </c>
    </row>
    <row r="81" spans="1:7" ht="15.75" x14ac:dyDescent="0.25">
      <c r="A81" s="74"/>
      <c r="B81" s="72"/>
      <c r="C81" s="36">
        <v>1</v>
      </c>
      <c r="D81" s="36" t="s">
        <v>26</v>
      </c>
      <c r="E81" s="14">
        <v>9696.2000000000007</v>
      </c>
      <c r="F81" s="14">
        <v>9635.2000000000007</v>
      </c>
      <c r="G81" s="15">
        <f t="shared" si="4"/>
        <v>61</v>
      </c>
    </row>
    <row r="82" spans="1:7" ht="15.75" x14ac:dyDescent="0.25">
      <c r="A82" s="74"/>
      <c r="B82" s="72"/>
      <c r="C82" s="36">
        <v>1</v>
      </c>
      <c r="D82" s="36" t="s">
        <v>26</v>
      </c>
      <c r="E82" s="14">
        <v>8495</v>
      </c>
      <c r="F82" s="14">
        <v>8471.6</v>
      </c>
      <c r="G82" s="15">
        <f t="shared" si="4"/>
        <v>23.399999999999636</v>
      </c>
    </row>
    <row r="83" spans="1:7" ht="31.5" x14ac:dyDescent="0.25">
      <c r="A83" s="74"/>
      <c r="B83" s="72"/>
      <c r="C83" s="36">
        <v>1</v>
      </c>
      <c r="D83" s="54" t="s">
        <v>96</v>
      </c>
      <c r="E83" s="14">
        <v>180000</v>
      </c>
      <c r="F83" s="14">
        <v>59900</v>
      </c>
      <c r="G83" s="15">
        <f t="shared" si="4"/>
        <v>120100</v>
      </c>
    </row>
    <row r="84" spans="1:7" ht="15.75" x14ac:dyDescent="0.25">
      <c r="A84" s="74"/>
      <c r="B84" s="72"/>
      <c r="C84" s="36">
        <v>1</v>
      </c>
      <c r="D84" s="36" t="s">
        <v>31</v>
      </c>
      <c r="E84" s="14">
        <v>4000</v>
      </c>
      <c r="F84" s="14">
        <v>3200</v>
      </c>
      <c r="G84" s="15">
        <f t="shared" si="4"/>
        <v>800</v>
      </c>
    </row>
    <row r="85" spans="1:7" ht="15.75" x14ac:dyDescent="0.25">
      <c r="A85" s="74"/>
      <c r="B85" s="72"/>
      <c r="C85" s="36">
        <v>1</v>
      </c>
      <c r="D85" s="36" t="s">
        <v>37</v>
      </c>
      <c r="E85" s="14">
        <v>5000</v>
      </c>
      <c r="F85" s="14">
        <v>3799</v>
      </c>
      <c r="G85" s="15">
        <f t="shared" si="4"/>
        <v>1201</v>
      </c>
    </row>
    <row r="86" spans="1:7" ht="15.75" x14ac:dyDescent="0.25">
      <c r="A86" s="74"/>
      <c r="B86" s="72"/>
      <c r="C86" s="36">
        <v>1</v>
      </c>
      <c r="D86" s="36" t="s">
        <v>26</v>
      </c>
      <c r="E86" s="14">
        <v>9621.2999999999993</v>
      </c>
      <c r="F86" s="14">
        <v>9619.9500000000007</v>
      </c>
      <c r="G86" s="15">
        <f t="shared" si="4"/>
        <v>1.3499999999985448</v>
      </c>
    </row>
    <row r="87" spans="1:7" ht="15.75" x14ac:dyDescent="0.25">
      <c r="A87" s="74"/>
      <c r="B87" s="72"/>
      <c r="C87" s="36">
        <v>1</v>
      </c>
      <c r="D87" s="36" t="s">
        <v>26</v>
      </c>
      <c r="E87" s="14">
        <v>11098.25</v>
      </c>
      <c r="F87" s="14">
        <v>11053.5</v>
      </c>
      <c r="G87" s="15">
        <f t="shared" si="4"/>
        <v>44.75</v>
      </c>
    </row>
    <row r="88" spans="1:7" ht="15.75" x14ac:dyDescent="0.25">
      <c r="A88" s="74"/>
      <c r="B88" s="72"/>
      <c r="C88" s="36">
        <v>1</v>
      </c>
      <c r="D88" s="36" t="s">
        <v>26</v>
      </c>
      <c r="E88" s="14">
        <v>4044.79</v>
      </c>
      <c r="F88" s="14">
        <v>3954.7</v>
      </c>
      <c r="G88" s="15">
        <f t="shared" si="4"/>
        <v>90.090000000000146</v>
      </c>
    </row>
    <row r="89" spans="1:7" ht="15.75" x14ac:dyDescent="0.25">
      <c r="A89" s="74"/>
      <c r="B89" s="72"/>
      <c r="C89" s="36">
        <v>1</v>
      </c>
      <c r="D89" s="36" t="s">
        <v>26</v>
      </c>
      <c r="E89" s="14">
        <v>3360</v>
      </c>
      <c r="F89" s="14">
        <v>3360</v>
      </c>
      <c r="G89" s="15">
        <f t="shared" si="4"/>
        <v>0</v>
      </c>
    </row>
    <row r="90" spans="1:7" ht="31.5" x14ac:dyDescent="0.25">
      <c r="A90" s="74"/>
      <c r="B90" s="72"/>
      <c r="C90" s="36">
        <v>1</v>
      </c>
      <c r="D90" s="54" t="s">
        <v>97</v>
      </c>
      <c r="E90" s="14">
        <v>14592.95</v>
      </c>
      <c r="F90" s="14">
        <v>13000</v>
      </c>
      <c r="G90" s="15">
        <f t="shared" si="4"/>
        <v>1592.9500000000007</v>
      </c>
    </row>
    <row r="91" spans="1:7" ht="15.75" x14ac:dyDescent="0.25">
      <c r="A91" s="74"/>
      <c r="B91" s="72"/>
      <c r="C91" s="36">
        <v>1</v>
      </c>
      <c r="D91" s="36" t="s">
        <v>26</v>
      </c>
      <c r="E91" s="14">
        <v>42683.75</v>
      </c>
      <c r="F91" s="14">
        <v>39949</v>
      </c>
      <c r="G91" s="15">
        <f t="shared" si="4"/>
        <v>2734.75</v>
      </c>
    </row>
    <row r="92" spans="1:7" ht="15.75" x14ac:dyDescent="0.25">
      <c r="A92" s="74"/>
      <c r="B92" s="72"/>
      <c r="C92" s="36">
        <v>1</v>
      </c>
      <c r="D92" s="36" t="s">
        <v>130</v>
      </c>
      <c r="E92" s="14">
        <v>12000</v>
      </c>
      <c r="F92" s="14">
        <v>9500</v>
      </c>
      <c r="G92" s="15">
        <f t="shared" si="4"/>
        <v>2500</v>
      </c>
    </row>
    <row r="93" spans="1:7" ht="15.75" x14ac:dyDescent="0.25">
      <c r="A93" s="74"/>
      <c r="B93" s="72"/>
      <c r="C93" s="36">
        <v>1</v>
      </c>
      <c r="D93" s="36" t="s">
        <v>26</v>
      </c>
      <c r="E93" s="14">
        <v>18369</v>
      </c>
      <c r="F93" s="14">
        <v>18237.099999999999</v>
      </c>
      <c r="G93" s="15">
        <f t="shared" si="4"/>
        <v>131.90000000000146</v>
      </c>
    </row>
    <row r="94" spans="1:7" ht="15.75" x14ac:dyDescent="0.25">
      <c r="A94" s="74"/>
      <c r="B94" s="72"/>
      <c r="C94" s="36">
        <v>1</v>
      </c>
      <c r="D94" s="36" t="s">
        <v>131</v>
      </c>
      <c r="E94" s="14">
        <v>15000</v>
      </c>
      <c r="F94" s="14">
        <v>12498.98</v>
      </c>
      <c r="G94" s="15">
        <f t="shared" si="4"/>
        <v>2501.0200000000004</v>
      </c>
    </row>
    <row r="95" spans="1:7" ht="15.75" x14ac:dyDescent="0.25">
      <c r="A95" s="74"/>
      <c r="B95" s="72"/>
      <c r="C95" s="36">
        <v>1</v>
      </c>
      <c r="D95" s="36" t="s">
        <v>26</v>
      </c>
      <c r="E95" s="14">
        <v>7440</v>
      </c>
      <c r="F95" s="14">
        <v>5392.14</v>
      </c>
      <c r="G95" s="15">
        <f t="shared" si="4"/>
        <v>2047.8599999999997</v>
      </c>
    </row>
    <row r="96" spans="1:7" ht="15.75" x14ac:dyDescent="0.25">
      <c r="A96" s="74"/>
      <c r="B96" s="72"/>
      <c r="C96" s="36">
        <v>1</v>
      </c>
      <c r="D96" s="36" t="s">
        <v>26</v>
      </c>
      <c r="E96" s="14">
        <v>12301.4</v>
      </c>
      <c r="F96" s="14">
        <v>11099</v>
      </c>
      <c r="G96" s="15">
        <f t="shared" si="4"/>
        <v>1202.3999999999996</v>
      </c>
    </row>
    <row r="97" spans="1:7" ht="15.75" x14ac:dyDescent="0.25">
      <c r="A97" s="74"/>
      <c r="B97" s="72"/>
      <c r="C97" s="36">
        <v>1</v>
      </c>
      <c r="D97" s="36" t="s">
        <v>26</v>
      </c>
      <c r="E97" s="39">
        <v>22132.2</v>
      </c>
      <c r="F97" s="39">
        <v>21860.1</v>
      </c>
      <c r="G97" s="15">
        <f t="shared" si="4"/>
        <v>272.10000000000218</v>
      </c>
    </row>
    <row r="98" spans="1:7" ht="15.75" x14ac:dyDescent="0.25">
      <c r="A98" s="74"/>
      <c r="B98" s="72"/>
      <c r="C98" s="36">
        <v>1</v>
      </c>
      <c r="D98" s="36" t="s">
        <v>30</v>
      </c>
      <c r="E98" s="39">
        <v>3500</v>
      </c>
      <c r="F98" s="39">
        <v>2647</v>
      </c>
      <c r="G98" s="15">
        <f t="shared" si="4"/>
        <v>853</v>
      </c>
    </row>
    <row r="99" spans="1:7" ht="15.75" x14ac:dyDescent="0.25">
      <c r="A99" s="74"/>
      <c r="B99" s="72"/>
      <c r="C99" s="36">
        <v>1</v>
      </c>
      <c r="D99" s="36" t="s">
        <v>26</v>
      </c>
      <c r="E99" s="14">
        <v>6447.68</v>
      </c>
      <c r="F99" s="14">
        <v>5450</v>
      </c>
      <c r="G99" s="15">
        <f t="shared" si="4"/>
        <v>997.68000000000029</v>
      </c>
    </row>
    <row r="100" spans="1:7" ht="15.75" x14ac:dyDescent="0.25">
      <c r="A100" s="74"/>
      <c r="B100" s="72"/>
      <c r="C100" s="36">
        <v>1</v>
      </c>
      <c r="D100" s="36" t="s">
        <v>26</v>
      </c>
      <c r="E100" s="14">
        <v>8110.1</v>
      </c>
      <c r="F100" s="14">
        <v>8024.8</v>
      </c>
      <c r="G100" s="15">
        <f t="shared" si="4"/>
        <v>85.300000000000182</v>
      </c>
    </row>
    <row r="101" spans="1:7" ht="15.75" x14ac:dyDescent="0.25">
      <c r="A101" s="74"/>
      <c r="B101" s="72"/>
      <c r="C101" s="36">
        <v>1</v>
      </c>
      <c r="D101" s="36" t="s">
        <v>26</v>
      </c>
      <c r="E101" s="14">
        <v>11693.95</v>
      </c>
      <c r="F101" s="14">
        <v>10852.24</v>
      </c>
      <c r="G101" s="15">
        <f t="shared" si="4"/>
        <v>841.71000000000095</v>
      </c>
    </row>
    <row r="102" spans="1:7" ht="15.75" x14ac:dyDescent="0.25">
      <c r="A102" s="74"/>
      <c r="B102" s="72"/>
      <c r="C102" s="36">
        <v>1</v>
      </c>
      <c r="D102" s="36" t="s">
        <v>26</v>
      </c>
      <c r="E102" s="14">
        <v>14306.49</v>
      </c>
      <c r="F102" s="14">
        <v>12829</v>
      </c>
      <c r="G102" s="15">
        <f t="shared" si="4"/>
        <v>1477.4899999999998</v>
      </c>
    </row>
    <row r="103" spans="1:7" ht="15.75" x14ac:dyDescent="0.25">
      <c r="A103" s="74"/>
      <c r="B103" s="72"/>
      <c r="C103" s="36">
        <v>1</v>
      </c>
      <c r="D103" s="36" t="s">
        <v>26</v>
      </c>
      <c r="E103" s="14">
        <v>12060.07</v>
      </c>
      <c r="F103" s="14">
        <v>10760</v>
      </c>
      <c r="G103" s="15">
        <f t="shared" si="4"/>
        <v>1300.0699999999997</v>
      </c>
    </row>
    <row r="104" spans="1:7" ht="15.75" x14ac:dyDescent="0.25">
      <c r="A104" s="74"/>
      <c r="B104" s="72"/>
      <c r="C104" s="36">
        <v>1</v>
      </c>
      <c r="D104" s="36" t="s">
        <v>26</v>
      </c>
      <c r="E104" s="14">
        <v>14878.25</v>
      </c>
      <c r="F104" s="14">
        <v>13386.35</v>
      </c>
      <c r="G104" s="15">
        <f t="shared" si="4"/>
        <v>1491.8999999999996</v>
      </c>
    </row>
    <row r="105" spans="1:7" ht="15.75" x14ac:dyDescent="0.25">
      <c r="A105" s="74"/>
      <c r="B105" s="72"/>
      <c r="C105" s="36">
        <v>1</v>
      </c>
      <c r="D105" s="36" t="s">
        <v>26</v>
      </c>
      <c r="E105" s="14">
        <v>8329.74</v>
      </c>
      <c r="F105" s="14">
        <v>8289.85</v>
      </c>
      <c r="G105" s="15">
        <f t="shared" si="4"/>
        <v>39.889999999999418</v>
      </c>
    </row>
    <row r="106" spans="1:7" ht="15.75" x14ac:dyDescent="0.25">
      <c r="A106" s="74"/>
      <c r="B106" s="72"/>
      <c r="C106" s="36">
        <v>1</v>
      </c>
      <c r="D106" s="36" t="s">
        <v>164</v>
      </c>
      <c r="E106" s="14">
        <v>7000</v>
      </c>
      <c r="F106" s="14">
        <v>5980</v>
      </c>
      <c r="G106" s="15">
        <f t="shared" si="4"/>
        <v>1020</v>
      </c>
    </row>
    <row r="107" spans="1:7" ht="15.75" x14ac:dyDescent="0.25">
      <c r="A107" s="74"/>
      <c r="B107" s="72"/>
      <c r="C107" s="36">
        <v>1</v>
      </c>
      <c r="D107" s="36" t="s">
        <v>26</v>
      </c>
      <c r="E107" s="39">
        <v>6560</v>
      </c>
      <c r="F107" s="39">
        <v>6447</v>
      </c>
      <c r="G107" s="15">
        <f t="shared" si="4"/>
        <v>113</v>
      </c>
    </row>
    <row r="108" spans="1:7" ht="15.75" x14ac:dyDescent="0.25">
      <c r="A108" s="74"/>
      <c r="B108" s="72"/>
      <c r="C108" s="36">
        <v>1</v>
      </c>
      <c r="D108" s="36" t="s">
        <v>130</v>
      </c>
      <c r="E108" s="39">
        <v>11000</v>
      </c>
      <c r="F108" s="39">
        <v>10390</v>
      </c>
      <c r="G108" s="15">
        <f t="shared" si="4"/>
        <v>610</v>
      </c>
    </row>
    <row r="109" spans="1:7" ht="15.75" x14ac:dyDescent="0.25">
      <c r="A109" s="74"/>
      <c r="B109" s="72"/>
      <c r="C109" s="36">
        <v>1</v>
      </c>
      <c r="D109" s="36" t="s">
        <v>165</v>
      </c>
      <c r="E109" s="39">
        <v>13400</v>
      </c>
      <c r="F109" s="39">
        <v>8736</v>
      </c>
      <c r="G109" s="15">
        <f t="shared" si="4"/>
        <v>4664</v>
      </c>
    </row>
    <row r="110" spans="1:7" ht="15.75" x14ac:dyDescent="0.25">
      <c r="A110" s="74"/>
      <c r="B110" s="72"/>
      <c r="C110" s="36">
        <v>1</v>
      </c>
      <c r="D110" s="36" t="s">
        <v>26</v>
      </c>
      <c r="E110" s="39">
        <v>6133.9</v>
      </c>
      <c r="F110" s="39">
        <v>6087.88</v>
      </c>
      <c r="G110" s="15">
        <f t="shared" si="4"/>
        <v>46.019999999999527</v>
      </c>
    </row>
    <row r="111" spans="1:7" ht="15.75" x14ac:dyDescent="0.25">
      <c r="A111" s="74"/>
      <c r="B111" s="72"/>
      <c r="C111" s="36">
        <v>1</v>
      </c>
      <c r="D111" s="36" t="s">
        <v>26</v>
      </c>
      <c r="E111" s="39">
        <v>25333.1</v>
      </c>
      <c r="F111" s="39">
        <v>21599</v>
      </c>
      <c r="G111" s="15">
        <f t="shared" si="4"/>
        <v>3734.0999999999985</v>
      </c>
    </row>
    <row r="112" spans="1:7" ht="15.75" x14ac:dyDescent="0.25">
      <c r="A112" s="74"/>
      <c r="B112" s="72"/>
      <c r="C112" s="36">
        <v>1</v>
      </c>
      <c r="D112" s="36" t="s">
        <v>26</v>
      </c>
      <c r="E112" s="39">
        <v>3052</v>
      </c>
      <c r="F112" s="39">
        <v>2998.1</v>
      </c>
      <c r="G112" s="15">
        <f t="shared" si="4"/>
        <v>53.900000000000091</v>
      </c>
    </row>
    <row r="113" spans="1:7" ht="15.75" x14ac:dyDescent="0.25">
      <c r="A113" s="74"/>
      <c r="B113" s="72"/>
      <c r="C113" s="36">
        <v>1</v>
      </c>
      <c r="D113" s="36" t="s">
        <v>191</v>
      </c>
      <c r="E113" s="39">
        <v>34433</v>
      </c>
      <c r="F113" s="39">
        <v>31688.34</v>
      </c>
      <c r="G113" s="15">
        <f t="shared" si="4"/>
        <v>2744.66</v>
      </c>
    </row>
    <row r="114" spans="1:7" ht="15.75" x14ac:dyDescent="0.25">
      <c r="A114" s="74"/>
      <c r="B114" s="72"/>
      <c r="C114" s="36">
        <v>1</v>
      </c>
      <c r="D114" s="36" t="s">
        <v>192</v>
      </c>
      <c r="E114" s="39">
        <v>25000</v>
      </c>
      <c r="F114" s="39">
        <v>23938</v>
      </c>
      <c r="G114" s="15">
        <f t="shared" si="4"/>
        <v>1062</v>
      </c>
    </row>
    <row r="115" spans="1:7" ht="15.75" x14ac:dyDescent="0.25">
      <c r="A115" s="74"/>
      <c r="B115" s="72"/>
      <c r="C115" s="36">
        <v>1</v>
      </c>
      <c r="D115" s="36" t="s">
        <v>130</v>
      </c>
      <c r="E115" s="39">
        <v>13000</v>
      </c>
      <c r="F115" s="39">
        <v>12700</v>
      </c>
      <c r="G115" s="15">
        <f t="shared" si="4"/>
        <v>300</v>
      </c>
    </row>
    <row r="116" spans="1:7" ht="15.75" x14ac:dyDescent="0.25">
      <c r="A116" s="74"/>
      <c r="B116" s="72"/>
      <c r="C116" s="36">
        <v>1</v>
      </c>
      <c r="D116" s="36" t="s">
        <v>26</v>
      </c>
      <c r="E116" s="39">
        <v>7493.28</v>
      </c>
      <c r="F116" s="39">
        <v>6750</v>
      </c>
      <c r="G116" s="15">
        <f t="shared" si="4"/>
        <v>743.27999999999975</v>
      </c>
    </row>
    <row r="117" spans="1:7" ht="15.75" x14ac:dyDescent="0.25">
      <c r="A117" s="74"/>
      <c r="B117" s="72"/>
      <c r="C117" s="36">
        <v>1</v>
      </c>
      <c r="D117" s="36" t="s">
        <v>26</v>
      </c>
      <c r="E117" s="39">
        <v>11157.5</v>
      </c>
      <c r="F117" s="39">
        <v>11131.7</v>
      </c>
      <c r="G117" s="15">
        <f t="shared" si="4"/>
        <v>25.799999999999272</v>
      </c>
    </row>
    <row r="118" spans="1:7" ht="15.75" x14ac:dyDescent="0.25">
      <c r="A118" s="74"/>
      <c r="B118" s="72"/>
      <c r="C118" s="36">
        <v>1</v>
      </c>
      <c r="D118" s="36" t="s">
        <v>26</v>
      </c>
      <c r="E118" s="39">
        <v>5500</v>
      </c>
      <c r="F118" s="39">
        <v>5499.06</v>
      </c>
      <c r="G118" s="15">
        <f t="shared" si="4"/>
        <v>0.93999999999959982</v>
      </c>
    </row>
    <row r="119" spans="1:7" ht="47.25" x14ac:dyDescent="0.25">
      <c r="A119" s="74"/>
      <c r="B119" s="72"/>
      <c r="C119" s="36">
        <v>1</v>
      </c>
      <c r="D119" s="68" t="s">
        <v>214</v>
      </c>
      <c r="E119" s="39">
        <v>442400</v>
      </c>
      <c r="F119" s="39">
        <v>386400</v>
      </c>
      <c r="G119" s="15">
        <f t="shared" si="4"/>
        <v>56000</v>
      </c>
    </row>
    <row r="120" spans="1:7" ht="31.5" x14ac:dyDescent="0.25">
      <c r="A120" s="74"/>
      <c r="B120" s="72"/>
      <c r="C120" s="36">
        <v>1</v>
      </c>
      <c r="D120" s="68" t="s">
        <v>215</v>
      </c>
      <c r="E120" s="39">
        <v>40000</v>
      </c>
      <c r="F120" s="39">
        <v>30000</v>
      </c>
      <c r="G120" s="15">
        <f t="shared" si="4"/>
        <v>10000</v>
      </c>
    </row>
    <row r="121" spans="1:7" ht="15.75" x14ac:dyDescent="0.25">
      <c r="A121" s="74"/>
      <c r="B121" s="72"/>
      <c r="C121" s="36">
        <v>1</v>
      </c>
      <c r="D121" s="36" t="s">
        <v>216</v>
      </c>
      <c r="E121" s="39">
        <v>100000</v>
      </c>
      <c r="F121" s="39">
        <v>95167</v>
      </c>
      <c r="G121" s="15">
        <f t="shared" si="4"/>
        <v>4833</v>
      </c>
    </row>
    <row r="122" spans="1:7" ht="15.75" x14ac:dyDescent="0.25">
      <c r="A122" s="74"/>
      <c r="B122" s="72"/>
      <c r="C122" s="36">
        <v>1</v>
      </c>
      <c r="D122" s="36" t="s">
        <v>217</v>
      </c>
      <c r="E122" s="39">
        <v>14850</v>
      </c>
      <c r="F122" s="39">
        <v>14000</v>
      </c>
      <c r="G122" s="15">
        <f t="shared" si="4"/>
        <v>850</v>
      </c>
    </row>
    <row r="123" spans="1:7" ht="15.75" x14ac:dyDescent="0.25">
      <c r="A123" s="74"/>
      <c r="B123" s="72"/>
      <c r="C123" s="36">
        <v>1</v>
      </c>
      <c r="D123" s="36" t="s">
        <v>218</v>
      </c>
      <c r="E123" s="39">
        <v>81943</v>
      </c>
      <c r="F123" s="39">
        <v>78080</v>
      </c>
      <c r="G123" s="15">
        <f t="shared" si="4"/>
        <v>3863</v>
      </c>
    </row>
    <row r="124" spans="1:7" ht="15.75" x14ac:dyDescent="0.25">
      <c r="A124" s="74"/>
      <c r="B124" s="72"/>
      <c r="C124" s="36">
        <v>1</v>
      </c>
      <c r="D124" s="36" t="s">
        <v>191</v>
      </c>
      <c r="E124" s="39">
        <v>36000</v>
      </c>
      <c r="F124" s="39">
        <v>32399</v>
      </c>
      <c r="G124" s="15">
        <f t="shared" si="4"/>
        <v>3601</v>
      </c>
    </row>
    <row r="125" spans="1:7" ht="15.75" x14ac:dyDescent="0.25">
      <c r="A125" s="74"/>
      <c r="B125" s="72"/>
      <c r="C125" s="36">
        <v>1</v>
      </c>
      <c r="D125" s="36" t="s">
        <v>164</v>
      </c>
      <c r="E125" s="39">
        <v>5999</v>
      </c>
      <c r="F125" s="39">
        <v>5320</v>
      </c>
      <c r="G125" s="15">
        <f t="shared" si="4"/>
        <v>679</v>
      </c>
    </row>
    <row r="126" spans="1:7" ht="15.75" x14ac:dyDescent="0.25">
      <c r="A126" s="74"/>
      <c r="B126" s="72"/>
      <c r="C126" s="36">
        <v>1</v>
      </c>
      <c r="D126" s="36" t="s">
        <v>219</v>
      </c>
      <c r="E126" s="39">
        <v>8646</v>
      </c>
      <c r="F126" s="39">
        <v>8360</v>
      </c>
      <c r="G126" s="15">
        <f t="shared" si="4"/>
        <v>286</v>
      </c>
    </row>
    <row r="127" spans="1:7" ht="15.75" x14ac:dyDescent="0.25">
      <c r="A127" s="74"/>
      <c r="B127" s="72"/>
      <c r="C127" s="36">
        <v>1</v>
      </c>
      <c r="D127" s="36" t="s">
        <v>26</v>
      </c>
      <c r="E127" s="39">
        <v>5241.5</v>
      </c>
      <c r="F127" s="39">
        <v>4263</v>
      </c>
      <c r="G127" s="15">
        <f t="shared" si="4"/>
        <v>978.5</v>
      </c>
    </row>
    <row r="128" spans="1:7" ht="15.75" x14ac:dyDescent="0.25">
      <c r="A128" s="74"/>
      <c r="B128" s="72"/>
      <c r="C128" s="36">
        <v>1</v>
      </c>
      <c r="D128" s="36" t="s">
        <v>26</v>
      </c>
      <c r="E128" s="39">
        <v>20362.5</v>
      </c>
      <c r="F128" s="39">
        <v>19590.349999999999</v>
      </c>
      <c r="G128" s="15">
        <f t="shared" si="4"/>
        <v>772.15000000000146</v>
      </c>
    </row>
    <row r="129" spans="1:7" ht="15.75" x14ac:dyDescent="0.25">
      <c r="A129" s="74"/>
      <c r="B129" s="72"/>
      <c r="C129" s="36">
        <v>1</v>
      </c>
      <c r="D129" s="36" t="s">
        <v>131</v>
      </c>
      <c r="E129" s="39">
        <v>26000</v>
      </c>
      <c r="F129" s="39">
        <v>23900</v>
      </c>
      <c r="G129" s="15">
        <f t="shared" si="4"/>
        <v>2100</v>
      </c>
    </row>
    <row r="130" spans="1:7" ht="15.75" x14ac:dyDescent="0.25">
      <c r="A130" s="74"/>
      <c r="B130" s="72"/>
      <c r="C130" s="36">
        <v>1</v>
      </c>
      <c r="D130" s="36" t="s">
        <v>218</v>
      </c>
      <c r="E130" s="39">
        <v>11157</v>
      </c>
      <c r="F130" s="39">
        <v>11157</v>
      </c>
      <c r="G130" s="15">
        <f t="shared" si="4"/>
        <v>0</v>
      </c>
    </row>
    <row r="131" spans="1:7" ht="15.75" x14ac:dyDescent="0.25">
      <c r="A131" s="74"/>
      <c r="B131" s="72"/>
      <c r="C131" s="36">
        <v>1</v>
      </c>
      <c r="D131" s="36" t="s">
        <v>220</v>
      </c>
      <c r="E131" s="39">
        <v>19781</v>
      </c>
      <c r="F131" s="39">
        <v>18801</v>
      </c>
      <c r="G131" s="15">
        <f t="shared" si="4"/>
        <v>980</v>
      </c>
    </row>
    <row r="132" spans="1:7" ht="15.75" x14ac:dyDescent="0.25">
      <c r="A132" s="74"/>
      <c r="B132" s="72"/>
      <c r="C132" s="36">
        <v>1</v>
      </c>
      <c r="D132" s="36" t="s">
        <v>221</v>
      </c>
      <c r="E132" s="39">
        <v>19800</v>
      </c>
      <c r="F132" s="39">
        <v>14401</v>
      </c>
      <c r="G132" s="15">
        <f t="shared" si="4"/>
        <v>5399</v>
      </c>
    </row>
    <row r="133" spans="1:7" ht="15.75" x14ac:dyDescent="0.25">
      <c r="A133" s="74"/>
      <c r="B133" s="72"/>
      <c r="C133" s="36">
        <v>1</v>
      </c>
      <c r="D133" s="36" t="s">
        <v>130</v>
      </c>
      <c r="E133" s="39">
        <v>10000</v>
      </c>
      <c r="F133" s="39">
        <v>10000</v>
      </c>
      <c r="G133" s="15">
        <f t="shared" si="4"/>
        <v>0</v>
      </c>
    </row>
    <row r="134" spans="1:7" ht="15.75" x14ac:dyDescent="0.25">
      <c r="A134" s="74"/>
      <c r="B134" s="72"/>
      <c r="C134" s="36">
        <v>1</v>
      </c>
      <c r="D134" s="36" t="s">
        <v>26</v>
      </c>
      <c r="E134" s="39">
        <v>18465</v>
      </c>
      <c r="F134" s="39">
        <v>18447.7</v>
      </c>
      <c r="G134" s="15">
        <f t="shared" si="4"/>
        <v>17.299999999999272</v>
      </c>
    </row>
    <row r="135" spans="1:7" ht="15.75" x14ac:dyDescent="0.25">
      <c r="A135" s="74"/>
      <c r="B135" s="72"/>
      <c r="C135" s="36">
        <v>1</v>
      </c>
      <c r="D135" s="36" t="s">
        <v>26</v>
      </c>
      <c r="E135" s="39">
        <v>13340</v>
      </c>
      <c r="F135" s="39">
        <v>13340</v>
      </c>
      <c r="G135" s="15">
        <f t="shared" si="4"/>
        <v>0</v>
      </c>
    </row>
    <row r="136" spans="1:7" ht="15.75" x14ac:dyDescent="0.25">
      <c r="A136" s="74"/>
      <c r="B136" s="72"/>
      <c r="C136" s="36">
        <v>1</v>
      </c>
      <c r="D136" s="36" t="s">
        <v>26</v>
      </c>
      <c r="E136" s="39">
        <v>4134</v>
      </c>
      <c r="F136" s="39">
        <v>4031.3</v>
      </c>
      <c r="G136" s="15">
        <f t="shared" si="4"/>
        <v>102.69999999999982</v>
      </c>
    </row>
    <row r="137" spans="1:7" ht="15.75" x14ac:dyDescent="0.25">
      <c r="A137" s="79"/>
      <c r="B137" s="78"/>
      <c r="C137" s="36">
        <v>1</v>
      </c>
      <c r="D137" s="36" t="s">
        <v>26</v>
      </c>
      <c r="E137" s="39">
        <v>25525.4</v>
      </c>
      <c r="F137" s="39">
        <v>23098</v>
      </c>
      <c r="G137" s="15">
        <f t="shared" si="4"/>
        <v>2427.4000000000015</v>
      </c>
    </row>
    <row r="138" spans="1:7" ht="18.75" x14ac:dyDescent="0.3">
      <c r="A138" s="80" t="s">
        <v>4</v>
      </c>
      <c r="B138" s="80"/>
      <c r="C138" s="2">
        <f>SUM(C35:C137)</f>
        <v>103</v>
      </c>
      <c r="D138" s="2"/>
      <c r="E138" s="3">
        <f>SUM(E35:E137)</f>
        <v>2289098.44</v>
      </c>
      <c r="F138" s="3">
        <f>SUM(F35:F137)</f>
        <v>2026605.53</v>
      </c>
      <c r="G138" s="7">
        <f>SUM(G35:G137)</f>
        <v>262492.90999999992</v>
      </c>
    </row>
    <row r="139" spans="1:7" ht="15.75" customHeight="1" x14ac:dyDescent="0.25">
      <c r="A139" s="73">
        <v>7</v>
      </c>
      <c r="B139" s="71" t="s">
        <v>10</v>
      </c>
      <c r="C139" s="12">
        <v>1</v>
      </c>
      <c r="D139" s="13" t="s">
        <v>38</v>
      </c>
      <c r="E139" s="14">
        <v>61200</v>
      </c>
      <c r="F139" s="14">
        <v>53999</v>
      </c>
      <c r="G139" s="15">
        <f t="shared" ref="G139:G146" si="5">E139-F139</f>
        <v>7201</v>
      </c>
    </row>
    <row r="140" spans="1:7" ht="15.75" x14ac:dyDescent="0.25">
      <c r="A140" s="74"/>
      <c r="B140" s="72"/>
      <c r="C140" s="12">
        <v>1</v>
      </c>
      <c r="D140" s="13" t="s">
        <v>39</v>
      </c>
      <c r="E140" s="14">
        <v>11100</v>
      </c>
      <c r="F140" s="14">
        <v>9010</v>
      </c>
      <c r="G140" s="15">
        <f t="shared" si="5"/>
        <v>2090</v>
      </c>
    </row>
    <row r="141" spans="1:7" ht="15.75" x14ac:dyDescent="0.25">
      <c r="A141" s="74"/>
      <c r="B141" s="72"/>
      <c r="C141" s="12">
        <v>1</v>
      </c>
      <c r="D141" s="13" t="s">
        <v>26</v>
      </c>
      <c r="E141" s="14">
        <v>3590</v>
      </c>
      <c r="F141" s="14">
        <v>2550</v>
      </c>
      <c r="G141" s="15">
        <f t="shared" si="5"/>
        <v>1040</v>
      </c>
    </row>
    <row r="142" spans="1:7" ht="15.75" x14ac:dyDescent="0.25">
      <c r="A142" s="74"/>
      <c r="B142" s="72"/>
      <c r="C142" s="12">
        <v>1</v>
      </c>
      <c r="D142" s="13" t="s">
        <v>40</v>
      </c>
      <c r="E142" s="14">
        <v>16830</v>
      </c>
      <c r="F142" s="14">
        <v>16090</v>
      </c>
      <c r="G142" s="15">
        <f t="shared" si="5"/>
        <v>740</v>
      </c>
    </row>
    <row r="143" spans="1:7" ht="15.75" x14ac:dyDescent="0.25">
      <c r="A143" s="74"/>
      <c r="B143" s="72"/>
      <c r="C143" s="12">
        <v>1</v>
      </c>
      <c r="D143" s="13" t="s">
        <v>41</v>
      </c>
      <c r="E143" s="14">
        <v>3350</v>
      </c>
      <c r="F143" s="14">
        <v>2680</v>
      </c>
      <c r="G143" s="15">
        <f t="shared" si="5"/>
        <v>670</v>
      </c>
    </row>
    <row r="144" spans="1:7" ht="15.75" x14ac:dyDescent="0.25">
      <c r="A144" s="74"/>
      <c r="B144" s="72"/>
      <c r="C144" s="12">
        <v>1</v>
      </c>
      <c r="D144" s="13" t="s">
        <v>26</v>
      </c>
      <c r="E144" s="14">
        <v>27750</v>
      </c>
      <c r="F144" s="14">
        <v>27750</v>
      </c>
      <c r="G144" s="15">
        <f t="shared" si="5"/>
        <v>0</v>
      </c>
    </row>
    <row r="145" spans="1:7" ht="15.75" x14ac:dyDescent="0.25">
      <c r="A145" s="74"/>
      <c r="B145" s="72"/>
      <c r="C145" s="12">
        <v>1</v>
      </c>
      <c r="D145" s="13" t="s">
        <v>26</v>
      </c>
      <c r="E145" s="14">
        <v>22500</v>
      </c>
      <c r="F145" s="14">
        <v>21150</v>
      </c>
      <c r="G145" s="15">
        <f t="shared" si="5"/>
        <v>1350</v>
      </c>
    </row>
    <row r="146" spans="1:7" ht="15.75" x14ac:dyDescent="0.25">
      <c r="A146" s="74"/>
      <c r="B146" s="72"/>
      <c r="C146" s="12">
        <v>1</v>
      </c>
      <c r="D146" s="13" t="s">
        <v>26</v>
      </c>
      <c r="E146" s="14">
        <v>20627.5</v>
      </c>
      <c r="F146" s="14">
        <v>20626.07</v>
      </c>
      <c r="G146" s="15">
        <f t="shared" si="5"/>
        <v>1.430000000000291</v>
      </c>
    </row>
    <row r="147" spans="1:7" ht="15.75" x14ac:dyDescent="0.25">
      <c r="A147" s="74"/>
      <c r="B147" s="72"/>
      <c r="C147" s="12">
        <v>1</v>
      </c>
      <c r="D147" s="13" t="s">
        <v>42</v>
      </c>
      <c r="E147" s="14">
        <v>3000</v>
      </c>
      <c r="F147" s="14">
        <v>360</v>
      </c>
      <c r="G147" s="15">
        <f t="shared" ref="G147:G437" si="6">E147-F147</f>
        <v>2640</v>
      </c>
    </row>
    <row r="148" spans="1:7" ht="15.75" x14ac:dyDescent="0.25">
      <c r="A148" s="74"/>
      <c r="B148" s="72"/>
      <c r="C148" s="12">
        <v>1</v>
      </c>
      <c r="D148" s="13" t="s">
        <v>43</v>
      </c>
      <c r="E148" s="14">
        <v>3000</v>
      </c>
      <c r="F148" s="14">
        <v>704.99</v>
      </c>
      <c r="G148" s="15">
        <f t="shared" si="6"/>
        <v>2295.0100000000002</v>
      </c>
    </row>
    <row r="149" spans="1:7" ht="15.75" x14ac:dyDescent="0.25">
      <c r="A149" s="74"/>
      <c r="B149" s="72"/>
      <c r="C149" s="12">
        <v>1</v>
      </c>
      <c r="D149" s="13" t="s">
        <v>44</v>
      </c>
      <c r="E149" s="14">
        <v>3000</v>
      </c>
      <c r="F149" s="14">
        <v>840</v>
      </c>
      <c r="G149" s="15">
        <f t="shared" si="6"/>
        <v>2160</v>
      </c>
    </row>
    <row r="150" spans="1:7" ht="15.75" x14ac:dyDescent="0.25">
      <c r="A150" s="74"/>
      <c r="B150" s="72"/>
      <c r="C150" s="12">
        <v>1</v>
      </c>
      <c r="D150" s="13" t="s">
        <v>45</v>
      </c>
      <c r="E150" s="14">
        <v>3000</v>
      </c>
      <c r="F150" s="14">
        <v>1395</v>
      </c>
      <c r="G150" s="15">
        <f t="shared" si="6"/>
        <v>1605</v>
      </c>
    </row>
    <row r="151" spans="1:7" ht="15.75" x14ac:dyDescent="0.25">
      <c r="A151" s="74"/>
      <c r="B151" s="72"/>
      <c r="C151" s="12">
        <v>1</v>
      </c>
      <c r="D151" s="13" t="s">
        <v>46</v>
      </c>
      <c r="E151" s="14">
        <v>3000</v>
      </c>
      <c r="F151" s="14">
        <v>1080</v>
      </c>
      <c r="G151" s="15">
        <f t="shared" si="6"/>
        <v>1920</v>
      </c>
    </row>
    <row r="152" spans="1:7" ht="15.75" x14ac:dyDescent="0.25">
      <c r="A152" s="74"/>
      <c r="B152" s="72"/>
      <c r="C152" s="12">
        <v>1</v>
      </c>
      <c r="D152" s="13" t="s">
        <v>47</v>
      </c>
      <c r="E152" s="14">
        <v>18000</v>
      </c>
      <c r="F152" s="14">
        <v>16000</v>
      </c>
      <c r="G152" s="15">
        <f t="shared" si="6"/>
        <v>2000</v>
      </c>
    </row>
    <row r="153" spans="1:7" ht="15.75" x14ac:dyDescent="0.25">
      <c r="A153" s="74"/>
      <c r="B153" s="72"/>
      <c r="C153" s="12">
        <v>1</v>
      </c>
      <c r="D153" s="13" t="s">
        <v>48</v>
      </c>
      <c r="E153" s="14">
        <v>23400</v>
      </c>
      <c r="F153" s="14">
        <v>22800</v>
      </c>
      <c r="G153" s="15">
        <f t="shared" si="6"/>
        <v>600</v>
      </c>
    </row>
    <row r="154" spans="1:7" ht="15.75" x14ac:dyDescent="0.25">
      <c r="A154" s="74"/>
      <c r="B154" s="72"/>
      <c r="C154" s="12">
        <v>1</v>
      </c>
      <c r="D154" s="13" t="s">
        <v>49</v>
      </c>
      <c r="E154" s="14">
        <v>11700</v>
      </c>
      <c r="F154" s="14">
        <v>6917.4</v>
      </c>
      <c r="G154" s="15">
        <f t="shared" si="6"/>
        <v>4782.6000000000004</v>
      </c>
    </row>
    <row r="155" spans="1:7" ht="15.75" x14ac:dyDescent="0.25">
      <c r="A155" s="74"/>
      <c r="B155" s="72"/>
      <c r="C155" s="12">
        <v>1</v>
      </c>
      <c r="D155" s="13" t="s">
        <v>50</v>
      </c>
      <c r="E155" s="14">
        <v>4550</v>
      </c>
      <c r="F155" s="14">
        <v>3710</v>
      </c>
      <c r="G155" s="15">
        <f t="shared" si="6"/>
        <v>840</v>
      </c>
    </row>
    <row r="156" spans="1:7" ht="15.75" x14ac:dyDescent="0.25">
      <c r="A156" s="74"/>
      <c r="B156" s="72"/>
      <c r="C156" s="12">
        <v>1</v>
      </c>
      <c r="D156" s="13" t="s">
        <v>51</v>
      </c>
      <c r="E156" s="14">
        <v>16560</v>
      </c>
      <c r="F156" s="14">
        <v>16100</v>
      </c>
      <c r="G156" s="15">
        <f t="shared" si="6"/>
        <v>460</v>
      </c>
    </row>
    <row r="157" spans="1:7" ht="15.75" x14ac:dyDescent="0.25">
      <c r="A157" s="74"/>
      <c r="B157" s="72"/>
      <c r="C157" s="12">
        <v>1</v>
      </c>
      <c r="D157" s="13" t="s">
        <v>52</v>
      </c>
      <c r="E157" s="14">
        <v>3010</v>
      </c>
      <c r="F157" s="14">
        <v>3010</v>
      </c>
      <c r="G157" s="15">
        <f t="shared" si="6"/>
        <v>0</v>
      </c>
    </row>
    <row r="158" spans="1:7" ht="15.75" x14ac:dyDescent="0.25">
      <c r="A158" s="74"/>
      <c r="B158" s="72"/>
      <c r="C158" s="12">
        <v>1</v>
      </c>
      <c r="D158" s="13" t="s">
        <v>53</v>
      </c>
      <c r="E158" s="14">
        <v>3600</v>
      </c>
      <c r="F158" s="14">
        <v>3564</v>
      </c>
      <c r="G158" s="15">
        <f t="shared" si="6"/>
        <v>36</v>
      </c>
    </row>
    <row r="159" spans="1:7" ht="15.75" x14ac:dyDescent="0.25">
      <c r="A159" s="74"/>
      <c r="B159" s="72"/>
      <c r="C159" s="12">
        <v>1</v>
      </c>
      <c r="D159" s="13" t="s">
        <v>54</v>
      </c>
      <c r="E159" s="14">
        <v>3000</v>
      </c>
      <c r="F159" s="14">
        <v>450</v>
      </c>
      <c r="G159" s="15">
        <f t="shared" si="6"/>
        <v>2550</v>
      </c>
    </row>
    <row r="160" spans="1:7" ht="15.75" x14ac:dyDescent="0.25">
      <c r="A160" s="74"/>
      <c r="B160" s="72"/>
      <c r="C160" s="12">
        <v>1</v>
      </c>
      <c r="D160" s="13" t="s">
        <v>55</v>
      </c>
      <c r="E160" s="14">
        <v>18300</v>
      </c>
      <c r="F160" s="14">
        <v>15498</v>
      </c>
      <c r="G160" s="15">
        <f t="shared" si="6"/>
        <v>2802</v>
      </c>
    </row>
    <row r="161" spans="1:7" ht="31.5" x14ac:dyDescent="0.25">
      <c r="A161" s="74"/>
      <c r="B161" s="72"/>
      <c r="C161" s="12">
        <v>1</v>
      </c>
      <c r="D161" s="13" t="s">
        <v>56</v>
      </c>
      <c r="E161" s="14">
        <v>12960</v>
      </c>
      <c r="F161" s="14">
        <v>10499</v>
      </c>
      <c r="G161" s="15">
        <f t="shared" si="6"/>
        <v>2461</v>
      </c>
    </row>
    <row r="162" spans="1:7" ht="15.75" x14ac:dyDescent="0.25">
      <c r="A162" s="74"/>
      <c r="B162" s="72"/>
      <c r="C162" s="12">
        <v>1</v>
      </c>
      <c r="D162" s="13" t="s">
        <v>49</v>
      </c>
      <c r="E162" s="14">
        <v>54800</v>
      </c>
      <c r="F162" s="14">
        <v>54799</v>
      </c>
      <c r="G162" s="15">
        <f t="shared" si="6"/>
        <v>1</v>
      </c>
    </row>
    <row r="163" spans="1:7" ht="15.75" x14ac:dyDescent="0.25">
      <c r="A163" s="74"/>
      <c r="B163" s="72"/>
      <c r="C163" s="20">
        <v>1</v>
      </c>
      <c r="D163" s="19" t="s">
        <v>57</v>
      </c>
      <c r="E163" s="14">
        <v>7380</v>
      </c>
      <c r="F163" s="14">
        <v>4357.9799999999996</v>
      </c>
      <c r="G163" s="15">
        <f t="shared" si="6"/>
        <v>3022.0200000000004</v>
      </c>
    </row>
    <row r="164" spans="1:7" ht="15.75" x14ac:dyDescent="0.25">
      <c r="A164" s="74"/>
      <c r="B164" s="72"/>
      <c r="C164" s="20">
        <v>1</v>
      </c>
      <c r="D164" s="19" t="s">
        <v>58</v>
      </c>
      <c r="E164" s="14">
        <v>9000</v>
      </c>
      <c r="F164" s="14">
        <v>6790</v>
      </c>
      <c r="G164" s="15">
        <f t="shared" si="6"/>
        <v>2210</v>
      </c>
    </row>
    <row r="165" spans="1:7" ht="15.75" x14ac:dyDescent="0.25">
      <c r="A165" s="74"/>
      <c r="B165" s="72"/>
      <c r="C165" s="20">
        <v>1</v>
      </c>
      <c r="D165" s="19" t="s">
        <v>98</v>
      </c>
      <c r="E165" s="14">
        <v>7333</v>
      </c>
      <c r="F165" s="14">
        <v>5118</v>
      </c>
      <c r="G165" s="15">
        <f t="shared" si="6"/>
        <v>2215</v>
      </c>
    </row>
    <row r="166" spans="1:7" ht="15.75" x14ac:dyDescent="0.25">
      <c r="A166" s="74"/>
      <c r="B166" s="72"/>
      <c r="C166" s="20">
        <v>1</v>
      </c>
      <c r="D166" s="19" t="s">
        <v>99</v>
      </c>
      <c r="E166" s="14">
        <v>3800</v>
      </c>
      <c r="F166" s="14">
        <v>3099.99</v>
      </c>
      <c r="G166" s="15">
        <f t="shared" si="6"/>
        <v>700.01000000000022</v>
      </c>
    </row>
    <row r="167" spans="1:7" ht="15.75" x14ac:dyDescent="0.25">
      <c r="A167" s="74"/>
      <c r="B167" s="72"/>
      <c r="C167" s="20">
        <v>1</v>
      </c>
      <c r="D167" s="19" t="s">
        <v>100</v>
      </c>
      <c r="E167" s="14">
        <v>31580</v>
      </c>
      <c r="F167" s="14">
        <v>30573</v>
      </c>
      <c r="G167" s="15">
        <f t="shared" si="6"/>
        <v>1007</v>
      </c>
    </row>
    <row r="168" spans="1:7" ht="31.5" x14ac:dyDescent="0.25">
      <c r="A168" s="74"/>
      <c r="B168" s="72"/>
      <c r="C168" s="20">
        <v>1</v>
      </c>
      <c r="D168" s="19" t="s">
        <v>101</v>
      </c>
      <c r="E168" s="14">
        <v>190000</v>
      </c>
      <c r="F168" s="14">
        <v>135100</v>
      </c>
      <c r="G168" s="15">
        <f t="shared" si="6"/>
        <v>54900</v>
      </c>
    </row>
    <row r="169" spans="1:7" ht="15.75" x14ac:dyDescent="0.25">
      <c r="A169" s="74"/>
      <c r="B169" s="72"/>
      <c r="C169" s="20">
        <v>1</v>
      </c>
      <c r="D169" s="19" t="s">
        <v>62</v>
      </c>
      <c r="E169" s="14">
        <v>145900</v>
      </c>
      <c r="F169" s="14">
        <v>86006.15</v>
      </c>
      <c r="G169" s="15">
        <f t="shared" si="6"/>
        <v>59893.850000000006</v>
      </c>
    </row>
    <row r="170" spans="1:7" ht="15.75" x14ac:dyDescent="0.25">
      <c r="A170" s="74"/>
      <c r="B170" s="72"/>
      <c r="C170" s="26">
        <v>1</v>
      </c>
      <c r="D170" s="27" t="s">
        <v>102</v>
      </c>
      <c r="E170" s="14">
        <v>6700</v>
      </c>
      <c r="F170" s="14">
        <v>3420</v>
      </c>
      <c r="G170" s="15">
        <f t="shared" si="6"/>
        <v>3280</v>
      </c>
    </row>
    <row r="171" spans="1:7" ht="15.75" x14ac:dyDescent="0.25">
      <c r="A171" s="74"/>
      <c r="B171" s="72"/>
      <c r="C171" s="26">
        <v>1</v>
      </c>
      <c r="D171" s="27" t="s">
        <v>103</v>
      </c>
      <c r="E171" s="14">
        <v>27700</v>
      </c>
      <c r="F171" s="14">
        <v>21470.62</v>
      </c>
      <c r="G171" s="15">
        <f t="shared" si="6"/>
        <v>6229.380000000001</v>
      </c>
    </row>
    <row r="172" spans="1:7" ht="15.75" x14ac:dyDescent="0.25">
      <c r="A172" s="74"/>
      <c r="B172" s="72"/>
      <c r="C172" s="26">
        <v>1</v>
      </c>
      <c r="D172" s="27" t="s">
        <v>104</v>
      </c>
      <c r="E172" s="14">
        <v>53000</v>
      </c>
      <c r="F172" s="14">
        <v>46980</v>
      </c>
      <c r="G172" s="15">
        <f t="shared" si="6"/>
        <v>6020</v>
      </c>
    </row>
    <row r="173" spans="1:7" ht="15.75" x14ac:dyDescent="0.25">
      <c r="A173" s="74"/>
      <c r="B173" s="72"/>
      <c r="C173" s="26">
        <v>1</v>
      </c>
      <c r="D173" s="27" t="s">
        <v>105</v>
      </c>
      <c r="E173" s="14">
        <v>174100</v>
      </c>
      <c r="F173" s="14">
        <v>173830.95</v>
      </c>
      <c r="G173" s="15">
        <f t="shared" si="6"/>
        <v>269.04999999998836</v>
      </c>
    </row>
    <row r="174" spans="1:7" ht="15.75" x14ac:dyDescent="0.25">
      <c r="A174" s="74"/>
      <c r="B174" s="72"/>
      <c r="C174" s="26">
        <v>1</v>
      </c>
      <c r="D174" s="27" t="s">
        <v>106</v>
      </c>
      <c r="E174" s="14">
        <v>5000</v>
      </c>
      <c r="F174" s="14">
        <v>4799</v>
      </c>
      <c r="G174" s="15">
        <f t="shared" si="6"/>
        <v>201</v>
      </c>
    </row>
    <row r="175" spans="1:7" ht="15.75" x14ac:dyDescent="0.25">
      <c r="A175" s="74"/>
      <c r="B175" s="72"/>
      <c r="C175" s="26">
        <v>1</v>
      </c>
      <c r="D175" s="27" t="s">
        <v>68</v>
      </c>
      <c r="E175" s="14">
        <v>13600</v>
      </c>
      <c r="F175" s="14">
        <v>13592</v>
      </c>
      <c r="G175" s="15">
        <f t="shared" si="6"/>
        <v>8</v>
      </c>
    </row>
    <row r="176" spans="1:7" ht="15.75" x14ac:dyDescent="0.25">
      <c r="A176" s="74"/>
      <c r="B176" s="72"/>
      <c r="C176" s="29">
        <v>1</v>
      </c>
      <c r="D176" s="28" t="s">
        <v>132</v>
      </c>
      <c r="E176" s="14">
        <v>3000</v>
      </c>
      <c r="F176" s="14">
        <v>1007.6</v>
      </c>
      <c r="G176" s="15">
        <f t="shared" si="6"/>
        <v>1992.4</v>
      </c>
    </row>
    <row r="177" spans="1:7" ht="15.75" x14ac:dyDescent="0.25">
      <c r="A177" s="74"/>
      <c r="B177" s="72"/>
      <c r="C177" s="29">
        <v>1</v>
      </c>
      <c r="D177" s="28" t="s">
        <v>133</v>
      </c>
      <c r="E177" s="14">
        <v>3000</v>
      </c>
      <c r="F177" s="14">
        <v>2015</v>
      </c>
      <c r="G177" s="15">
        <f t="shared" si="6"/>
        <v>985</v>
      </c>
    </row>
    <row r="178" spans="1:7" ht="15.75" x14ac:dyDescent="0.25">
      <c r="A178" s="74"/>
      <c r="B178" s="72"/>
      <c r="C178" s="26">
        <v>1</v>
      </c>
      <c r="D178" s="27" t="s">
        <v>134</v>
      </c>
      <c r="E178" s="14">
        <v>3955</v>
      </c>
      <c r="F178" s="14">
        <v>3458</v>
      </c>
      <c r="G178" s="15">
        <f t="shared" si="6"/>
        <v>497</v>
      </c>
    </row>
    <row r="179" spans="1:7" ht="15.75" x14ac:dyDescent="0.25">
      <c r="A179" s="74"/>
      <c r="B179" s="72"/>
      <c r="C179" s="20">
        <v>1</v>
      </c>
      <c r="D179" s="19" t="s">
        <v>135</v>
      </c>
      <c r="E179" s="14">
        <v>3000</v>
      </c>
      <c r="F179" s="14">
        <v>3000</v>
      </c>
      <c r="G179" s="15">
        <f t="shared" si="6"/>
        <v>0</v>
      </c>
    </row>
    <row r="180" spans="1:7" ht="15.75" x14ac:dyDescent="0.25">
      <c r="A180" s="74"/>
      <c r="B180" s="72"/>
      <c r="C180" s="32">
        <v>1</v>
      </c>
      <c r="D180" s="33" t="s">
        <v>127</v>
      </c>
      <c r="E180" s="14">
        <v>3000</v>
      </c>
      <c r="F180" s="14">
        <v>1289.5999999999999</v>
      </c>
      <c r="G180" s="15">
        <f t="shared" si="6"/>
        <v>1710.4</v>
      </c>
    </row>
    <row r="181" spans="1:7" ht="15.75" x14ac:dyDescent="0.25">
      <c r="A181" s="74"/>
      <c r="B181" s="72"/>
      <c r="C181" s="31">
        <v>1</v>
      </c>
      <c r="D181" s="30" t="s">
        <v>136</v>
      </c>
      <c r="E181" s="14">
        <v>9000</v>
      </c>
      <c r="F181" s="14">
        <v>8205</v>
      </c>
      <c r="G181" s="15">
        <f t="shared" si="6"/>
        <v>795</v>
      </c>
    </row>
    <row r="182" spans="1:7" ht="15.75" x14ac:dyDescent="0.25">
      <c r="A182" s="74"/>
      <c r="B182" s="72"/>
      <c r="C182" s="31">
        <v>1</v>
      </c>
      <c r="D182" s="30" t="s">
        <v>109</v>
      </c>
      <c r="E182" s="14">
        <v>6000</v>
      </c>
      <c r="F182" s="14">
        <v>4290</v>
      </c>
      <c r="G182" s="15">
        <f t="shared" si="6"/>
        <v>1710</v>
      </c>
    </row>
    <row r="183" spans="1:7" ht="15.75" x14ac:dyDescent="0.25">
      <c r="A183" s="74"/>
      <c r="B183" s="72"/>
      <c r="C183" s="31">
        <v>1</v>
      </c>
      <c r="D183" s="30" t="s">
        <v>137</v>
      </c>
      <c r="E183" s="14">
        <v>3000</v>
      </c>
      <c r="F183" s="14">
        <v>1970</v>
      </c>
      <c r="G183" s="15">
        <f t="shared" si="6"/>
        <v>1030</v>
      </c>
    </row>
    <row r="184" spans="1:7" ht="15.75" x14ac:dyDescent="0.25">
      <c r="A184" s="74"/>
      <c r="B184" s="72"/>
      <c r="C184" s="35">
        <v>1</v>
      </c>
      <c r="D184" s="34" t="s">
        <v>138</v>
      </c>
      <c r="E184" s="14">
        <v>489900</v>
      </c>
      <c r="F184" s="14">
        <v>390101</v>
      </c>
      <c r="G184" s="15">
        <f t="shared" si="6"/>
        <v>99799</v>
      </c>
    </row>
    <row r="185" spans="1:7" ht="15.75" x14ac:dyDescent="0.25">
      <c r="A185" s="74"/>
      <c r="B185" s="72"/>
      <c r="C185" s="36">
        <v>1</v>
      </c>
      <c r="D185" s="37" t="s">
        <v>61</v>
      </c>
      <c r="E185" s="39">
        <v>877940</v>
      </c>
      <c r="F185" s="39">
        <v>706037</v>
      </c>
      <c r="G185" s="15">
        <f t="shared" si="6"/>
        <v>171903</v>
      </c>
    </row>
    <row r="186" spans="1:7" ht="15.75" x14ac:dyDescent="0.25">
      <c r="A186" s="74"/>
      <c r="B186" s="72"/>
      <c r="C186" s="36">
        <v>1</v>
      </c>
      <c r="D186" s="37" t="s">
        <v>139</v>
      </c>
      <c r="E186" s="14">
        <v>7380</v>
      </c>
      <c r="F186" s="14">
        <v>5797.4</v>
      </c>
      <c r="G186" s="15">
        <f t="shared" si="6"/>
        <v>1582.6000000000004</v>
      </c>
    </row>
    <row r="187" spans="1:7" ht="15.75" x14ac:dyDescent="0.25">
      <c r="A187" s="74"/>
      <c r="B187" s="72"/>
      <c r="C187" s="36">
        <v>1</v>
      </c>
      <c r="D187" s="37" t="s">
        <v>140</v>
      </c>
      <c r="E187" s="14">
        <v>21000</v>
      </c>
      <c r="F187" s="14">
        <v>19497</v>
      </c>
      <c r="G187" s="15">
        <f t="shared" si="6"/>
        <v>1503</v>
      </c>
    </row>
    <row r="188" spans="1:7" ht="15.75" x14ac:dyDescent="0.25">
      <c r="A188" s="74"/>
      <c r="B188" s="72"/>
      <c r="C188" s="36">
        <v>1</v>
      </c>
      <c r="D188" s="37" t="s">
        <v>141</v>
      </c>
      <c r="E188" s="14">
        <v>9800</v>
      </c>
      <c r="F188" s="14">
        <v>8566</v>
      </c>
      <c r="G188" s="15">
        <f t="shared" si="6"/>
        <v>1234</v>
      </c>
    </row>
    <row r="189" spans="1:7" ht="15.75" x14ac:dyDescent="0.25">
      <c r="A189" s="74"/>
      <c r="B189" s="72"/>
      <c r="C189" s="36">
        <v>1</v>
      </c>
      <c r="D189" s="37" t="s">
        <v>142</v>
      </c>
      <c r="E189" s="14">
        <v>7500</v>
      </c>
      <c r="F189" s="14">
        <v>4806</v>
      </c>
      <c r="G189" s="15">
        <f t="shared" si="6"/>
        <v>2694</v>
      </c>
    </row>
    <row r="190" spans="1:7" ht="15.75" x14ac:dyDescent="0.25">
      <c r="A190" s="74"/>
      <c r="B190" s="72"/>
      <c r="C190" s="36">
        <v>1</v>
      </c>
      <c r="D190" s="37" t="s">
        <v>143</v>
      </c>
      <c r="E190" s="14">
        <v>878660</v>
      </c>
      <c r="F190" s="14">
        <v>861500</v>
      </c>
      <c r="G190" s="15">
        <f t="shared" si="6"/>
        <v>17160</v>
      </c>
    </row>
    <row r="191" spans="1:7" ht="15.75" x14ac:dyDescent="0.25">
      <c r="A191" s="74"/>
      <c r="B191" s="72"/>
      <c r="C191" s="36">
        <v>1</v>
      </c>
      <c r="D191" s="37" t="s">
        <v>144</v>
      </c>
      <c r="E191" s="14">
        <v>700310</v>
      </c>
      <c r="F191" s="14">
        <v>679000</v>
      </c>
      <c r="G191" s="15">
        <f t="shared" si="6"/>
        <v>21310</v>
      </c>
    </row>
    <row r="192" spans="1:7" ht="15.75" x14ac:dyDescent="0.25">
      <c r="A192" s="74"/>
      <c r="B192" s="72"/>
      <c r="C192" s="36">
        <v>1</v>
      </c>
      <c r="D192" s="37" t="s">
        <v>145</v>
      </c>
      <c r="E192" s="14">
        <v>1441143</v>
      </c>
      <c r="F192" s="14">
        <v>1199000</v>
      </c>
      <c r="G192" s="15">
        <f t="shared" si="6"/>
        <v>242143</v>
      </c>
    </row>
    <row r="193" spans="1:7" ht="15.75" x14ac:dyDescent="0.25">
      <c r="A193" s="74"/>
      <c r="B193" s="72"/>
      <c r="C193" s="36">
        <v>1</v>
      </c>
      <c r="D193" s="37" t="s">
        <v>146</v>
      </c>
      <c r="E193" s="14">
        <v>3000</v>
      </c>
      <c r="F193" s="14">
        <v>3000</v>
      </c>
      <c r="G193" s="15">
        <f t="shared" si="6"/>
        <v>0</v>
      </c>
    </row>
    <row r="194" spans="1:7" ht="15.75" x14ac:dyDescent="0.25">
      <c r="A194" s="74"/>
      <c r="B194" s="72"/>
      <c r="C194" s="36">
        <v>1</v>
      </c>
      <c r="D194" s="37" t="s">
        <v>147</v>
      </c>
      <c r="E194" s="14">
        <v>5000</v>
      </c>
      <c r="F194" s="14">
        <v>4490</v>
      </c>
      <c r="G194" s="15">
        <f t="shared" si="6"/>
        <v>510</v>
      </c>
    </row>
    <row r="195" spans="1:7" ht="15.75" x14ac:dyDescent="0.25">
      <c r="A195" s="74"/>
      <c r="B195" s="72"/>
      <c r="C195" s="36">
        <v>1</v>
      </c>
      <c r="D195" s="41" t="s">
        <v>148</v>
      </c>
      <c r="E195" s="14">
        <v>7410</v>
      </c>
      <c r="F195" s="14">
        <v>6100</v>
      </c>
      <c r="G195" s="15">
        <f t="shared" si="6"/>
        <v>1310</v>
      </c>
    </row>
    <row r="196" spans="1:7" ht="15.75" x14ac:dyDescent="0.25">
      <c r="A196" s="74"/>
      <c r="B196" s="72"/>
      <c r="C196" s="36">
        <v>1</v>
      </c>
      <c r="D196" s="41" t="s">
        <v>26</v>
      </c>
      <c r="E196" s="14">
        <v>3361</v>
      </c>
      <c r="F196" s="14">
        <v>3300.5</v>
      </c>
      <c r="G196" s="15">
        <f t="shared" si="6"/>
        <v>60.5</v>
      </c>
    </row>
    <row r="197" spans="1:7" ht="15.75" x14ac:dyDescent="0.25">
      <c r="A197" s="74"/>
      <c r="B197" s="72"/>
      <c r="C197" s="36">
        <v>1</v>
      </c>
      <c r="D197" s="41" t="s">
        <v>26</v>
      </c>
      <c r="E197" s="14">
        <v>9858.75</v>
      </c>
      <c r="F197" s="14">
        <v>8200</v>
      </c>
      <c r="G197" s="15">
        <f t="shared" si="6"/>
        <v>1658.75</v>
      </c>
    </row>
    <row r="198" spans="1:7" ht="15.75" x14ac:dyDescent="0.25">
      <c r="A198" s="74"/>
      <c r="B198" s="72"/>
      <c r="C198" s="36">
        <v>1</v>
      </c>
      <c r="D198" s="41" t="s">
        <v>149</v>
      </c>
      <c r="E198" s="14">
        <v>7360</v>
      </c>
      <c r="F198" s="14">
        <v>5335</v>
      </c>
      <c r="G198" s="15">
        <f t="shared" si="6"/>
        <v>2025</v>
      </c>
    </row>
    <row r="199" spans="1:7" ht="15.75" x14ac:dyDescent="0.25">
      <c r="A199" s="74"/>
      <c r="B199" s="72"/>
      <c r="C199" s="36">
        <v>1</v>
      </c>
      <c r="D199" s="41" t="s">
        <v>26</v>
      </c>
      <c r="E199" s="14">
        <v>8913.9</v>
      </c>
      <c r="F199" s="14">
        <v>8911.7000000000007</v>
      </c>
      <c r="G199" s="15">
        <f t="shared" si="6"/>
        <v>2.1999999999989086</v>
      </c>
    </row>
    <row r="200" spans="1:7" ht="15.75" x14ac:dyDescent="0.25">
      <c r="A200" s="74"/>
      <c r="B200" s="72"/>
      <c r="C200" s="36">
        <v>1</v>
      </c>
      <c r="D200" s="41" t="s">
        <v>166</v>
      </c>
      <c r="E200" s="14">
        <v>5185</v>
      </c>
      <c r="F200" s="14">
        <v>2911</v>
      </c>
      <c r="G200" s="15">
        <f t="shared" si="6"/>
        <v>2274</v>
      </c>
    </row>
    <row r="201" spans="1:7" ht="15.75" x14ac:dyDescent="0.25">
      <c r="A201" s="74"/>
      <c r="B201" s="72"/>
      <c r="C201" s="36">
        <v>1</v>
      </c>
      <c r="D201" s="41" t="s">
        <v>167</v>
      </c>
      <c r="E201" s="14">
        <v>4500</v>
      </c>
      <c r="F201" s="14">
        <v>4500</v>
      </c>
      <c r="G201" s="15">
        <f t="shared" si="6"/>
        <v>0</v>
      </c>
    </row>
    <row r="202" spans="1:7" ht="15.75" x14ac:dyDescent="0.25">
      <c r="A202" s="74"/>
      <c r="B202" s="72"/>
      <c r="C202" s="36">
        <v>1</v>
      </c>
      <c r="D202" s="41" t="s">
        <v>168</v>
      </c>
      <c r="E202" s="14">
        <v>6400</v>
      </c>
      <c r="F202" s="14">
        <v>5867.76</v>
      </c>
      <c r="G202" s="15">
        <f t="shared" si="6"/>
        <v>532.23999999999978</v>
      </c>
    </row>
    <row r="203" spans="1:7" ht="15.75" x14ac:dyDescent="0.25">
      <c r="A203" s="74"/>
      <c r="B203" s="72"/>
      <c r="C203" s="36">
        <v>1</v>
      </c>
      <c r="D203" s="41" t="s">
        <v>169</v>
      </c>
      <c r="E203" s="14">
        <v>3200</v>
      </c>
      <c r="F203" s="14">
        <v>3133</v>
      </c>
      <c r="G203" s="15">
        <f t="shared" si="6"/>
        <v>67</v>
      </c>
    </row>
    <row r="204" spans="1:7" ht="15.75" x14ac:dyDescent="0.25">
      <c r="A204" s="74"/>
      <c r="B204" s="72"/>
      <c r="C204" s="36">
        <v>1</v>
      </c>
      <c r="D204" s="41" t="s">
        <v>170</v>
      </c>
      <c r="E204" s="14">
        <v>4000</v>
      </c>
      <c r="F204" s="14">
        <v>3100</v>
      </c>
      <c r="G204" s="15">
        <f t="shared" si="6"/>
        <v>900</v>
      </c>
    </row>
    <row r="205" spans="1:7" ht="15.75" x14ac:dyDescent="0.25">
      <c r="A205" s="74"/>
      <c r="B205" s="72"/>
      <c r="C205" s="36">
        <v>1</v>
      </c>
      <c r="D205" s="41" t="s">
        <v>171</v>
      </c>
      <c r="E205" s="14">
        <v>3300</v>
      </c>
      <c r="F205" s="14">
        <v>2074</v>
      </c>
      <c r="G205" s="15">
        <f t="shared" si="6"/>
        <v>1226</v>
      </c>
    </row>
    <row r="206" spans="1:7" ht="15.75" x14ac:dyDescent="0.25">
      <c r="A206" s="74"/>
      <c r="B206" s="72"/>
      <c r="C206" s="36">
        <v>1</v>
      </c>
      <c r="D206" s="41" t="s">
        <v>127</v>
      </c>
      <c r="E206" s="14">
        <v>7000</v>
      </c>
      <c r="F206" s="14">
        <v>5290</v>
      </c>
      <c r="G206" s="15">
        <f t="shared" si="6"/>
        <v>1710</v>
      </c>
    </row>
    <row r="207" spans="1:7" ht="15.75" x14ac:dyDescent="0.25">
      <c r="A207" s="74"/>
      <c r="B207" s="72"/>
      <c r="C207" s="36">
        <v>1</v>
      </c>
      <c r="D207" s="41" t="s">
        <v>68</v>
      </c>
      <c r="E207" s="14">
        <v>5950</v>
      </c>
      <c r="F207" s="14">
        <v>5946.5</v>
      </c>
      <c r="G207" s="15">
        <f t="shared" si="6"/>
        <v>3.5</v>
      </c>
    </row>
    <row r="208" spans="1:7" ht="15.75" x14ac:dyDescent="0.25">
      <c r="A208" s="74"/>
      <c r="B208" s="72"/>
      <c r="C208" s="36">
        <v>1</v>
      </c>
      <c r="D208" s="41" t="s">
        <v>26</v>
      </c>
      <c r="E208" s="14">
        <v>3750</v>
      </c>
      <c r="F208" s="14">
        <v>2100</v>
      </c>
      <c r="G208" s="15">
        <f t="shared" si="6"/>
        <v>1650</v>
      </c>
    </row>
    <row r="209" spans="1:7" ht="15.75" x14ac:dyDescent="0.25">
      <c r="A209" s="74"/>
      <c r="B209" s="72"/>
      <c r="C209" s="36">
        <v>1</v>
      </c>
      <c r="D209" s="41" t="s">
        <v>49</v>
      </c>
      <c r="E209" s="14">
        <v>9750</v>
      </c>
      <c r="F209" s="14">
        <v>8850</v>
      </c>
      <c r="G209" s="15">
        <f t="shared" si="6"/>
        <v>900</v>
      </c>
    </row>
    <row r="210" spans="1:7" ht="15.75" x14ac:dyDescent="0.25">
      <c r="A210" s="74"/>
      <c r="B210" s="72"/>
      <c r="C210" s="36">
        <v>1</v>
      </c>
      <c r="D210" s="41" t="s">
        <v>172</v>
      </c>
      <c r="E210" s="14">
        <v>3000</v>
      </c>
      <c r="F210" s="14">
        <v>2850</v>
      </c>
      <c r="G210" s="15">
        <f t="shared" si="6"/>
        <v>150</v>
      </c>
    </row>
    <row r="211" spans="1:7" ht="15.75" x14ac:dyDescent="0.25">
      <c r="A211" s="74"/>
      <c r="B211" s="72"/>
      <c r="C211" s="36">
        <v>1</v>
      </c>
      <c r="D211" s="41" t="s">
        <v>173</v>
      </c>
      <c r="E211" s="14">
        <v>10500</v>
      </c>
      <c r="F211" s="14">
        <v>9300</v>
      </c>
      <c r="G211" s="15">
        <f t="shared" si="6"/>
        <v>1200</v>
      </c>
    </row>
    <row r="212" spans="1:7" ht="15.75" x14ac:dyDescent="0.25">
      <c r="A212" s="74"/>
      <c r="B212" s="72"/>
      <c r="C212" s="36">
        <v>1</v>
      </c>
      <c r="D212" s="43" t="s">
        <v>154</v>
      </c>
      <c r="E212" s="14">
        <v>8430</v>
      </c>
      <c r="F212" s="14">
        <v>7586.25</v>
      </c>
      <c r="G212" s="15">
        <f t="shared" si="6"/>
        <v>843.75</v>
      </c>
    </row>
    <row r="213" spans="1:7" ht="15.75" x14ac:dyDescent="0.25">
      <c r="A213" s="74"/>
      <c r="B213" s="72"/>
      <c r="C213" s="36">
        <v>1</v>
      </c>
      <c r="D213" s="43" t="s">
        <v>47</v>
      </c>
      <c r="E213" s="14">
        <v>8000</v>
      </c>
      <c r="F213" s="14">
        <v>7500</v>
      </c>
      <c r="G213" s="15">
        <f t="shared" si="6"/>
        <v>500</v>
      </c>
    </row>
    <row r="214" spans="1:7" ht="15.75" x14ac:dyDescent="0.25">
      <c r="A214" s="74"/>
      <c r="B214" s="72"/>
      <c r="C214" s="36">
        <v>1</v>
      </c>
      <c r="D214" s="43" t="s">
        <v>174</v>
      </c>
      <c r="E214" s="14">
        <v>3000</v>
      </c>
      <c r="F214" s="14">
        <v>2340</v>
      </c>
      <c r="G214" s="15">
        <f t="shared" si="6"/>
        <v>660</v>
      </c>
    </row>
    <row r="215" spans="1:7" ht="15.75" x14ac:dyDescent="0.25">
      <c r="A215" s="74"/>
      <c r="B215" s="72"/>
      <c r="C215" s="36">
        <v>1</v>
      </c>
      <c r="D215" s="43" t="s">
        <v>52</v>
      </c>
      <c r="E215" s="14">
        <v>3220</v>
      </c>
      <c r="F215" s="14">
        <v>2929.5</v>
      </c>
      <c r="G215" s="15">
        <f t="shared" si="6"/>
        <v>290.5</v>
      </c>
    </row>
    <row r="216" spans="1:7" ht="15.75" x14ac:dyDescent="0.25">
      <c r="A216" s="74"/>
      <c r="B216" s="72"/>
      <c r="C216" s="36">
        <v>1</v>
      </c>
      <c r="D216" s="43" t="s">
        <v>175</v>
      </c>
      <c r="E216" s="14">
        <v>11000</v>
      </c>
      <c r="F216" s="14">
        <v>10485</v>
      </c>
      <c r="G216" s="15">
        <f t="shared" si="6"/>
        <v>515</v>
      </c>
    </row>
    <row r="217" spans="1:7" ht="15.75" x14ac:dyDescent="0.25">
      <c r="A217" s="74"/>
      <c r="B217" s="72"/>
      <c r="C217" s="36">
        <v>1</v>
      </c>
      <c r="D217" s="43" t="s">
        <v>53</v>
      </c>
      <c r="E217" s="14">
        <v>3000</v>
      </c>
      <c r="F217" s="14">
        <v>2880</v>
      </c>
      <c r="G217" s="15">
        <f t="shared" si="6"/>
        <v>120</v>
      </c>
    </row>
    <row r="218" spans="1:7" ht="15.75" x14ac:dyDescent="0.25">
      <c r="A218" s="74"/>
      <c r="B218" s="72"/>
      <c r="C218" s="36">
        <v>1</v>
      </c>
      <c r="D218" s="43" t="s">
        <v>176</v>
      </c>
      <c r="E218" s="14">
        <v>3200</v>
      </c>
      <c r="F218" s="14">
        <v>3047.5</v>
      </c>
      <c r="G218" s="15">
        <f t="shared" si="6"/>
        <v>152.5</v>
      </c>
    </row>
    <row r="219" spans="1:7" ht="15.75" x14ac:dyDescent="0.25">
      <c r="A219" s="74"/>
      <c r="B219" s="72"/>
      <c r="C219" s="36">
        <v>1</v>
      </c>
      <c r="D219" s="43" t="s">
        <v>177</v>
      </c>
      <c r="E219" s="14">
        <v>15000</v>
      </c>
      <c r="F219" s="14">
        <v>14868</v>
      </c>
      <c r="G219" s="15">
        <f t="shared" si="6"/>
        <v>132</v>
      </c>
    </row>
    <row r="220" spans="1:7" ht="15.75" x14ac:dyDescent="0.25">
      <c r="A220" s="74"/>
      <c r="B220" s="72"/>
      <c r="C220" s="36">
        <v>1</v>
      </c>
      <c r="D220" s="43" t="s">
        <v>169</v>
      </c>
      <c r="E220" s="14">
        <v>15000</v>
      </c>
      <c r="F220" s="14">
        <v>12400</v>
      </c>
      <c r="G220" s="15">
        <f t="shared" si="6"/>
        <v>2600</v>
      </c>
    </row>
    <row r="221" spans="1:7" ht="15.75" x14ac:dyDescent="0.25">
      <c r="A221" s="74"/>
      <c r="B221" s="72"/>
      <c r="C221" s="36">
        <v>1</v>
      </c>
      <c r="D221" s="43" t="s">
        <v>193</v>
      </c>
      <c r="E221" s="14">
        <v>49430</v>
      </c>
      <c r="F221" s="14">
        <v>45625</v>
      </c>
      <c r="G221" s="15">
        <f t="shared" si="6"/>
        <v>3805</v>
      </c>
    </row>
    <row r="222" spans="1:7" ht="15.75" x14ac:dyDescent="0.25">
      <c r="A222" s="74"/>
      <c r="B222" s="72"/>
      <c r="C222" s="36">
        <v>1</v>
      </c>
      <c r="D222" s="43" t="s">
        <v>194</v>
      </c>
      <c r="E222" s="14">
        <v>3150</v>
      </c>
      <c r="F222" s="14">
        <v>2299.5</v>
      </c>
      <c r="G222" s="15">
        <f t="shared" si="6"/>
        <v>850.5</v>
      </c>
    </row>
    <row r="223" spans="1:7" ht="15.75" x14ac:dyDescent="0.25">
      <c r="A223" s="74"/>
      <c r="B223" s="72"/>
      <c r="C223" s="36">
        <v>1</v>
      </c>
      <c r="D223" s="43" t="s">
        <v>195</v>
      </c>
      <c r="E223" s="14">
        <v>8430</v>
      </c>
      <c r="F223" s="14">
        <v>8050</v>
      </c>
      <c r="G223" s="15">
        <f t="shared" si="6"/>
        <v>380</v>
      </c>
    </row>
    <row r="224" spans="1:7" ht="15.75" x14ac:dyDescent="0.25">
      <c r="A224" s="74"/>
      <c r="B224" s="72"/>
      <c r="C224" s="36">
        <v>1</v>
      </c>
      <c r="D224" s="43" t="s">
        <v>60</v>
      </c>
      <c r="E224" s="14">
        <v>38800</v>
      </c>
      <c r="F224" s="14">
        <v>22999</v>
      </c>
      <c r="G224" s="15">
        <f t="shared" si="6"/>
        <v>15801</v>
      </c>
    </row>
    <row r="225" spans="1:7" ht="15.75" x14ac:dyDescent="0.25">
      <c r="A225" s="74"/>
      <c r="B225" s="72"/>
      <c r="C225" s="36">
        <v>1</v>
      </c>
      <c r="D225" s="43" t="s">
        <v>196</v>
      </c>
      <c r="E225" s="14">
        <v>4930</v>
      </c>
      <c r="F225" s="14">
        <v>4780</v>
      </c>
      <c r="G225" s="15">
        <f t="shared" si="6"/>
        <v>150</v>
      </c>
    </row>
    <row r="226" spans="1:7" ht="15.75" x14ac:dyDescent="0.25">
      <c r="A226" s="74"/>
      <c r="B226" s="72"/>
      <c r="C226" s="36">
        <v>1</v>
      </c>
      <c r="D226" s="43" t="s">
        <v>180</v>
      </c>
      <c r="E226" s="14">
        <v>4200</v>
      </c>
      <c r="F226" s="14">
        <v>4190</v>
      </c>
      <c r="G226" s="15">
        <f t="shared" si="6"/>
        <v>10</v>
      </c>
    </row>
    <row r="227" spans="1:7" ht="15.75" x14ac:dyDescent="0.25">
      <c r="A227" s="74"/>
      <c r="B227" s="72"/>
      <c r="C227" s="36">
        <v>1</v>
      </c>
      <c r="D227" s="43" t="s">
        <v>179</v>
      </c>
      <c r="E227" s="14">
        <v>81320</v>
      </c>
      <c r="F227" s="14">
        <v>81319.199999999997</v>
      </c>
      <c r="G227" s="15">
        <f t="shared" si="6"/>
        <v>0.80000000000291038</v>
      </c>
    </row>
    <row r="228" spans="1:7" ht="15.75" x14ac:dyDescent="0.25">
      <c r="A228" s="74"/>
      <c r="B228" s="72"/>
      <c r="C228" s="36">
        <v>1</v>
      </c>
      <c r="D228" s="44" t="s">
        <v>197</v>
      </c>
      <c r="E228" s="14">
        <v>3500</v>
      </c>
      <c r="F228" s="14">
        <v>1750</v>
      </c>
      <c r="G228" s="15">
        <f t="shared" si="6"/>
        <v>1750</v>
      </c>
    </row>
    <row r="229" spans="1:7" ht="15.75" x14ac:dyDescent="0.25">
      <c r="A229" s="74"/>
      <c r="B229" s="72"/>
      <c r="C229" s="36">
        <v>1</v>
      </c>
      <c r="D229" s="44" t="s">
        <v>193</v>
      </c>
      <c r="E229" s="14">
        <v>20100</v>
      </c>
      <c r="F229" s="14">
        <v>19836</v>
      </c>
      <c r="G229" s="15">
        <f t="shared" si="6"/>
        <v>264</v>
      </c>
    </row>
    <row r="230" spans="1:7" ht="15.75" x14ac:dyDescent="0.25">
      <c r="A230" s="74"/>
      <c r="B230" s="72"/>
      <c r="C230" s="36">
        <v>1</v>
      </c>
      <c r="D230" s="44" t="s">
        <v>136</v>
      </c>
      <c r="E230" s="14">
        <v>3464</v>
      </c>
      <c r="F230" s="14">
        <v>3199.95</v>
      </c>
      <c r="G230" s="15">
        <f t="shared" si="6"/>
        <v>264.05000000000018</v>
      </c>
    </row>
    <row r="231" spans="1:7" ht="15.75" x14ac:dyDescent="0.25">
      <c r="A231" s="74"/>
      <c r="B231" s="72"/>
      <c r="C231" s="36">
        <v>1</v>
      </c>
      <c r="D231" s="46" t="s">
        <v>104</v>
      </c>
      <c r="E231" s="14">
        <v>11000</v>
      </c>
      <c r="F231" s="14">
        <v>10398</v>
      </c>
      <c r="G231" s="15">
        <f t="shared" si="6"/>
        <v>602</v>
      </c>
    </row>
    <row r="232" spans="1:7" ht="15.75" x14ac:dyDescent="0.25">
      <c r="A232" s="74"/>
      <c r="B232" s="72"/>
      <c r="C232" s="36">
        <v>1</v>
      </c>
      <c r="D232" s="69" t="s">
        <v>53</v>
      </c>
      <c r="E232" s="14">
        <v>3000</v>
      </c>
      <c r="F232" s="14">
        <v>2189</v>
      </c>
      <c r="G232" s="15">
        <f t="shared" si="6"/>
        <v>811</v>
      </c>
    </row>
    <row r="233" spans="1:7" ht="15.75" x14ac:dyDescent="0.25">
      <c r="A233" s="74"/>
      <c r="B233" s="72"/>
      <c r="C233" s="36">
        <v>1</v>
      </c>
      <c r="D233" s="69" t="s">
        <v>222</v>
      </c>
      <c r="E233" s="14">
        <v>3360</v>
      </c>
      <c r="F233" s="14">
        <v>3150</v>
      </c>
      <c r="G233" s="15">
        <f t="shared" si="6"/>
        <v>210</v>
      </c>
    </row>
    <row r="234" spans="1:7" ht="15.75" x14ac:dyDescent="0.25">
      <c r="A234" s="74"/>
      <c r="B234" s="72"/>
      <c r="C234" s="36">
        <v>1</v>
      </c>
      <c r="D234" s="69" t="s">
        <v>40</v>
      </c>
      <c r="E234" s="14">
        <v>16800</v>
      </c>
      <c r="F234" s="14">
        <v>12499</v>
      </c>
      <c r="G234" s="15">
        <f t="shared" si="6"/>
        <v>4301</v>
      </c>
    </row>
    <row r="235" spans="1:7" ht="15.75" x14ac:dyDescent="0.25">
      <c r="A235" s="74"/>
      <c r="B235" s="72"/>
      <c r="C235" s="36">
        <v>1</v>
      </c>
      <c r="D235" s="69" t="s">
        <v>115</v>
      </c>
      <c r="E235" s="14">
        <v>20250</v>
      </c>
      <c r="F235" s="14">
        <v>18300</v>
      </c>
      <c r="G235" s="15">
        <f t="shared" si="6"/>
        <v>1950</v>
      </c>
    </row>
    <row r="236" spans="1:7" ht="15.75" x14ac:dyDescent="0.25">
      <c r="A236" s="74"/>
      <c r="B236" s="72"/>
      <c r="C236" s="36">
        <v>1</v>
      </c>
      <c r="D236" s="69" t="s">
        <v>68</v>
      </c>
      <c r="E236" s="14">
        <v>3800</v>
      </c>
      <c r="F236" s="14">
        <v>3400</v>
      </c>
      <c r="G236" s="15">
        <f t="shared" si="6"/>
        <v>400</v>
      </c>
    </row>
    <row r="237" spans="1:7" ht="15.75" x14ac:dyDescent="0.25">
      <c r="A237" s="74"/>
      <c r="B237" s="72"/>
      <c r="C237" s="36">
        <v>1</v>
      </c>
      <c r="D237" s="69" t="s">
        <v>223</v>
      </c>
      <c r="E237" s="14">
        <v>3500</v>
      </c>
      <c r="F237" s="14">
        <v>2495</v>
      </c>
      <c r="G237" s="15">
        <f t="shared" si="6"/>
        <v>1005</v>
      </c>
    </row>
    <row r="238" spans="1:7" ht="15.75" x14ac:dyDescent="0.25">
      <c r="A238" s="74"/>
      <c r="B238" s="72"/>
      <c r="C238" s="36">
        <v>1</v>
      </c>
      <c r="D238" s="69" t="s">
        <v>224</v>
      </c>
      <c r="E238" s="14">
        <v>14928</v>
      </c>
      <c r="F238" s="14">
        <v>11907</v>
      </c>
      <c r="G238" s="15">
        <f t="shared" si="6"/>
        <v>3021</v>
      </c>
    </row>
    <row r="239" spans="1:7" ht="15.75" x14ac:dyDescent="0.25">
      <c r="A239" s="74"/>
      <c r="B239" s="72"/>
      <c r="C239" s="36">
        <v>1</v>
      </c>
      <c r="D239" s="69" t="s">
        <v>225</v>
      </c>
      <c r="E239" s="14">
        <v>18100</v>
      </c>
      <c r="F239" s="14">
        <v>12399</v>
      </c>
      <c r="G239" s="15">
        <f t="shared" si="6"/>
        <v>5701</v>
      </c>
    </row>
    <row r="240" spans="1:7" ht="15.75" x14ac:dyDescent="0.25">
      <c r="A240" s="74"/>
      <c r="B240" s="72"/>
      <c r="C240" s="36">
        <v>1</v>
      </c>
      <c r="D240" s="69" t="s">
        <v>174</v>
      </c>
      <c r="E240" s="14">
        <v>4500</v>
      </c>
      <c r="F240" s="14">
        <v>3700</v>
      </c>
      <c r="G240" s="15">
        <f t="shared" si="6"/>
        <v>800</v>
      </c>
    </row>
    <row r="241" spans="1:7" ht="15.75" x14ac:dyDescent="0.25">
      <c r="A241" s="74"/>
      <c r="B241" s="72"/>
      <c r="C241" s="36">
        <v>1</v>
      </c>
      <c r="D241" s="69" t="s">
        <v>47</v>
      </c>
      <c r="E241" s="14">
        <v>10400</v>
      </c>
      <c r="F241" s="14">
        <v>8299</v>
      </c>
      <c r="G241" s="15">
        <f t="shared" si="6"/>
        <v>2101</v>
      </c>
    </row>
    <row r="242" spans="1:7" ht="15.75" x14ac:dyDescent="0.25">
      <c r="A242" s="74"/>
      <c r="B242" s="72"/>
      <c r="C242" s="36">
        <v>1</v>
      </c>
      <c r="D242" s="69" t="s">
        <v>173</v>
      </c>
      <c r="E242" s="14">
        <v>8750</v>
      </c>
      <c r="F242" s="14">
        <v>8250</v>
      </c>
      <c r="G242" s="15">
        <f t="shared" si="6"/>
        <v>500</v>
      </c>
    </row>
    <row r="243" spans="1:7" ht="15.75" x14ac:dyDescent="0.25">
      <c r="A243" s="74"/>
      <c r="B243" s="72"/>
      <c r="C243" s="36">
        <v>1</v>
      </c>
      <c r="D243" s="69" t="s">
        <v>154</v>
      </c>
      <c r="E243" s="14">
        <v>8750</v>
      </c>
      <c r="F243" s="14">
        <v>7799</v>
      </c>
      <c r="G243" s="15">
        <f t="shared" si="6"/>
        <v>951</v>
      </c>
    </row>
    <row r="244" spans="1:7" ht="15.75" x14ac:dyDescent="0.25">
      <c r="A244" s="74"/>
      <c r="B244" s="72"/>
      <c r="C244" s="36">
        <v>1</v>
      </c>
      <c r="D244" s="69" t="s">
        <v>172</v>
      </c>
      <c r="E244" s="14">
        <v>3000</v>
      </c>
      <c r="F244" s="14">
        <v>1599</v>
      </c>
      <c r="G244" s="15">
        <f t="shared" si="6"/>
        <v>1401</v>
      </c>
    </row>
    <row r="245" spans="1:7" ht="15.75" x14ac:dyDescent="0.25">
      <c r="A245" s="74"/>
      <c r="B245" s="72"/>
      <c r="C245" s="36">
        <v>1</v>
      </c>
      <c r="D245" s="69" t="s">
        <v>49</v>
      </c>
      <c r="E245" s="14">
        <v>12000</v>
      </c>
      <c r="F245" s="14">
        <v>11000</v>
      </c>
      <c r="G245" s="15">
        <f t="shared" si="6"/>
        <v>1000</v>
      </c>
    </row>
    <row r="246" spans="1:7" ht="15.75" x14ac:dyDescent="0.25">
      <c r="A246" s="74"/>
      <c r="B246" s="72"/>
      <c r="C246" s="36">
        <v>1</v>
      </c>
      <c r="D246" s="69" t="s">
        <v>34</v>
      </c>
      <c r="E246" s="14">
        <v>3000</v>
      </c>
      <c r="F246" s="14">
        <v>1512</v>
      </c>
      <c r="G246" s="15">
        <f t="shared" si="6"/>
        <v>1488</v>
      </c>
    </row>
    <row r="247" spans="1:7" ht="15.75" x14ac:dyDescent="0.25">
      <c r="A247" s="74"/>
      <c r="B247" s="72"/>
      <c r="C247" s="36">
        <v>1</v>
      </c>
      <c r="D247" s="69" t="s">
        <v>110</v>
      </c>
      <c r="E247" s="14">
        <v>3200</v>
      </c>
      <c r="F247" s="14">
        <v>2299</v>
      </c>
      <c r="G247" s="15">
        <f t="shared" si="6"/>
        <v>901</v>
      </c>
    </row>
    <row r="248" spans="1:7" ht="15.75" x14ac:dyDescent="0.25">
      <c r="A248" s="74"/>
      <c r="B248" s="72"/>
      <c r="C248" s="36">
        <v>1</v>
      </c>
      <c r="D248" s="69" t="s">
        <v>63</v>
      </c>
      <c r="E248" s="14">
        <v>23400</v>
      </c>
      <c r="F248" s="14">
        <v>19036.8</v>
      </c>
      <c r="G248" s="15">
        <f t="shared" si="6"/>
        <v>4363.2000000000007</v>
      </c>
    </row>
    <row r="249" spans="1:7" ht="15.75" x14ac:dyDescent="0.25">
      <c r="A249" s="74"/>
      <c r="B249" s="72"/>
      <c r="C249" s="36">
        <v>1</v>
      </c>
      <c r="D249" s="69" t="s">
        <v>226</v>
      </c>
      <c r="E249" s="14">
        <v>3700</v>
      </c>
      <c r="F249" s="14">
        <v>3700</v>
      </c>
      <c r="G249" s="15">
        <f t="shared" si="6"/>
        <v>0</v>
      </c>
    </row>
    <row r="250" spans="1:7" ht="15.75" x14ac:dyDescent="0.25">
      <c r="A250" s="74"/>
      <c r="B250" s="72"/>
      <c r="C250" s="36">
        <v>1</v>
      </c>
      <c r="D250" s="69" t="s">
        <v>180</v>
      </c>
      <c r="E250" s="14">
        <v>5950</v>
      </c>
      <c r="F250" s="14">
        <v>5300</v>
      </c>
      <c r="G250" s="15">
        <f t="shared" si="6"/>
        <v>650</v>
      </c>
    </row>
    <row r="251" spans="1:7" ht="15.75" x14ac:dyDescent="0.25">
      <c r="A251" s="74"/>
      <c r="B251" s="72"/>
      <c r="C251" s="36">
        <v>1</v>
      </c>
      <c r="D251" s="69" t="s">
        <v>227</v>
      </c>
      <c r="E251" s="14">
        <v>6615</v>
      </c>
      <c r="F251" s="14">
        <v>6174</v>
      </c>
      <c r="G251" s="15">
        <f t="shared" si="6"/>
        <v>441</v>
      </c>
    </row>
    <row r="252" spans="1:7" ht="31.5" x14ac:dyDescent="0.25">
      <c r="A252" s="74"/>
      <c r="B252" s="72"/>
      <c r="C252" s="36">
        <v>1</v>
      </c>
      <c r="D252" s="69" t="s">
        <v>228</v>
      </c>
      <c r="E252" s="14">
        <v>6440</v>
      </c>
      <c r="F252" s="14">
        <v>5094</v>
      </c>
      <c r="G252" s="15">
        <f t="shared" si="6"/>
        <v>1346</v>
      </c>
    </row>
    <row r="253" spans="1:7" ht="15.75" x14ac:dyDescent="0.25">
      <c r="A253" s="74"/>
      <c r="B253" s="72"/>
      <c r="C253" s="36">
        <v>1</v>
      </c>
      <c r="D253" s="69" t="s">
        <v>229</v>
      </c>
      <c r="E253" s="14">
        <v>26000</v>
      </c>
      <c r="F253" s="14">
        <v>11279</v>
      </c>
      <c r="G253" s="15">
        <f t="shared" si="6"/>
        <v>14721</v>
      </c>
    </row>
    <row r="254" spans="1:7" ht="15.75" x14ac:dyDescent="0.25">
      <c r="A254" s="74"/>
      <c r="B254" s="72"/>
      <c r="C254" s="36">
        <v>1</v>
      </c>
      <c r="D254" s="69" t="s">
        <v>224</v>
      </c>
      <c r="E254" s="14">
        <v>90065</v>
      </c>
      <c r="F254" s="14">
        <v>79986</v>
      </c>
      <c r="G254" s="15">
        <f t="shared" si="6"/>
        <v>10079</v>
      </c>
    </row>
    <row r="255" spans="1:7" ht="15.75" x14ac:dyDescent="0.25">
      <c r="A255" s="74"/>
      <c r="B255" s="72"/>
      <c r="C255" s="36">
        <v>1</v>
      </c>
      <c r="D255" s="69" t="s">
        <v>230</v>
      </c>
      <c r="E255" s="14">
        <v>5577</v>
      </c>
      <c r="F255" s="14">
        <v>4000</v>
      </c>
      <c r="G255" s="15">
        <f t="shared" si="6"/>
        <v>1577</v>
      </c>
    </row>
    <row r="256" spans="1:7" ht="31.5" x14ac:dyDescent="0.25">
      <c r="A256" s="74"/>
      <c r="B256" s="72"/>
      <c r="C256" s="36">
        <v>1</v>
      </c>
      <c r="D256" s="69" t="s">
        <v>231</v>
      </c>
      <c r="E256" s="14">
        <v>15900</v>
      </c>
      <c r="F256" s="14">
        <v>11200</v>
      </c>
      <c r="G256" s="15">
        <f t="shared" si="6"/>
        <v>4700</v>
      </c>
    </row>
    <row r="257" spans="1:7" ht="18.75" x14ac:dyDescent="0.3">
      <c r="A257" s="80" t="s">
        <v>4</v>
      </c>
      <c r="B257" s="80"/>
      <c r="C257" s="2">
        <f>SUM(C139:C256)</f>
        <v>118</v>
      </c>
      <c r="D257" s="2"/>
      <c r="E257" s="3">
        <f>SUM(E139:E256)</f>
        <v>6225106.1500000004</v>
      </c>
      <c r="F257" s="3">
        <f>SUM(F139:F256)</f>
        <v>5366568.91</v>
      </c>
      <c r="G257" s="7">
        <f>SUM(G139:G256)</f>
        <v>858537.24</v>
      </c>
    </row>
    <row r="258" spans="1:7" ht="31.5" customHeight="1" x14ac:dyDescent="0.25">
      <c r="A258" s="66">
        <v>8</v>
      </c>
      <c r="B258" s="64" t="s">
        <v>11</v>
      </c>
      <c r="C258" s="12">
        <v>1</v>
      </c>
      <c r="D258" s="12" t="s">
        <v>130</v>
      </c>
      <c r="E258" s="14">
        <v>13000</v>
      </c>
      <c r="F258" s="14">
        <v>12900</v>
      </c>
      <c r="G258" s="15">
        <f t="shared" ref="G258:G260" si="7">E258-F258</f>
        <v>100</v>
      </c>
    </row>
    <row r="259" spans="1:7" ht="18.75" x14ac:dyDescent="0.3">
      <c r="A259" s="80" t="s">
        <v>4</v>
      </c>
      <c r="B259" s="80"/>
      <c r="C259" s="2">
        <f>SUM(C258:C258)</f>
        <v>1</v>
      </c>
      <c r="D259" s="2"/>
      <c r="E259" s="3">
        <f>SUM(E258:E258)</f>
        <v>13000</v>
      </c>
      <c r="F259" s="3">
        <f>SUM(F258:F258)</f>
        <v>12900</v>
      </c>
      <c r="G259" s="7">
        <f t="shared" si="7"/>
        <v>100</v>
      </c>
    </row>
    <row r="260" spans="1:7" ht="35.25" customHeight="1" x14ac:dyDescent="0.25">
      <c r="A260" s="75">
        <v>9</v>
      </c>
      <c r="B260" s="71" t="s">
        <v>12</v>
      </c>
      <c r="C260" s="12">
        <v>1</v>
      </c>
      <c r="D260" s="56" t="s">
        <v>32</v>
      </c>
      <c r="E260" s="14">
        <v>100170.24000000001</v>
      </c>
      <c r="F260" s="14">
        <v>87140.34</v>
      </c>
      <c r="G260" s="15">
        <f t="shared" si="7"/>
        <v>13029.900000000009</v>
      </c>
    </row>
    <row r="261" spans="1:7" ht="15.75" x14ac:dyDescent="0.25">
      <c r="A261" s="76"/>
      <c r="B261" s="72"/>
      <c r="C261" s="12">
        <v>1</v>
      </c>
      <c r="D261" s="12" t="s">
        <v>26</v>
      </c>
      <c r="E261" s="14">
        <v>85933</v>
      </c>
      <c r="F261" s="14">
        <v>84047</v>
      </c>
      <c r="G261" s="15">
        <f t="shared" si="6"/>
        <v>1886</v>
      </c>
    </row>
    <row r="262" spans="1:7" ht="15.75" x14ac:dyDescent="0.25">
      <c r="A262" s="76"/>
      <c r="B262" s="72"/>
      <c r="C262" s="12">
        <v>1</v>
      </c>
      <c r="D262" s="12" t="s">
        <v>26</v>
      </c>
      <c r="E262" s="14">
        <v>33970</v>
      </c>
      <c r="F262" s="14">
        <v>32220</v>
      </c>
      <c r="G262" s="15">
        <f t="shared" si="6"/>
        <v>1750</v>
      </c>
    </row>
    <row r="263" spans="1:7" ht="15.75" x14ac:dyDescent="0.25">
      <c r="A263" s="76"/>
      <c r="B263" s="72"/>
      <c r="C263" s="12">
        <v>1</v>
      </c>
      <c r="D263" s="12" t="s">
        <v>130</v>
      </c>
      <c r="E263" s="14">
        <v>27000</v>
      </c>
      <c r="F263" s="14">
        <v>26400</v>
      </c>
      <c r="G263" s="15">
        <f t="shared" si="6"/>
        <v>600</v>
      </c>
    </row>
    <row r="264" spans="1:7" ht="15.75" x14ac:dyDescent="0.25">
      <c r="A264" s="76"/>
      <c r="B264" s="72"/>
      <c r="C264" s="31">
        <v>1</v>
      </c>
      <c r="D264" s="31" t="s">
        <v>26</v>
      </c>
      <c r="E264" s="14">
        <v>8400</v>
      </c>
      <c r="F264" s="14">
        <v>8319.1</v>
      </c>
      <c r="G264" s="15">
        <f t="shared" si="6"/>
        <v>80.899999999999636</v>
      </c>
    </row>
    <row r="265" spans="1:7" ht="15.75" x14ac:dyDescent="0.25">
      <c r="A265" s="76"/>
      <c r="B265" s="72"/>
      <c r="C265" s="31">
        <v>1</v>
      </c>
      <c r="D265" s="31" t="s">
        <v>198</v>
      </c>
      <c r="E265" s="14">
        <v>25800</v>
      </c>
      <c r="F265" s="14">
        <v>24299</v>
      </c>
      <c r="G265" s="15">
        <f t="shared" si="6"/>
        <v>1501</v>
      </c>
    </row>
    <row r="266" spans="1:7" ht="15.75" x14ac:dyDescent="0.25">
      <c r="A266" s="76"/>
      <c r="B266" s="72"/>
      <c r="C266" s="36">
        <v>1</v>
      </c>
      <c r="D266" s="36" t="s">
        <v>199</v>
      </c>
      <c r="E266" s="14">
        <v>16400</v>
      </c>
      <c r="F266" s="14">
        <v>14117</v>
      </c>
      <c r="G266" s="15">
        <f t="shared" si="6"/>
        <v>2283</v>
      </c>
    </row>
    <row r="267" spans="1:7" ht="15.75" x14ac:dyDescent="0.25">
      <c r="A267" s="76"/>
      <c r="B267" s="72"/>
      <c r="C267" s="36">
        <v>1</v>
      </c>
      <c r="D267" s="36" t="s">
        <v>182</v>
      </c>
      <c r="E267" s="14">
        <v>11000</v>
      </c>
      <c r="F267" s="14">
        <v>9470</v>
      </c>
      <c r="G267" s="15">
        <f t="shared" si="6"/>
        <v>1530</v>
      </c>
    </row>
    <row r="268" spans="1:7" ht="15.75" x14ac:dyDescent="0.25">
      <c r="A268" s="76"/>
      <c r="B268" s="72"/>
      <c r="C268" s="36">
        <v>1</v>
      </c>
      <c r="D268" s="36" t="s">
        <v>130</v>
      </c>
      <c r="E268" s="14">
        <v>27000</v>
      </c>
      <c r="F268" s="14">
        <v>24650</v>
      </c>
      <c r="G268" s="15">
        <f t="shared" si="6"/>
        <v>2350</v>
      </c>
    </row>
    <row r="269" spans="1:7" ht="15.75" x14ac:dyDescent="0.25">
      <c r="A269" s="76"/>
      <c r="B269" s="72"/>
      <c r="C269" s="36">
        <v>1</v>
      </c>
      <c r="D269" s="36" t="s">
        <v>26</v>
      </c>
      <c r="E269" s="14">
        <v>8480.9</v>
      </c>
      <c r="F269" s="14">
        <v>8480.9</v>
      </c>
      <c r="G269" s="15">
        <f t="shared" si="6"/>
        <v>0</v>
      </c>
    </row>
    <row r="270" spans="1:7" ht="15.75" x14ac:dyDescent="0.25">
      <c r="A270" s="76"/>
      <c r="B270" s="72"/>
      <c r="C270" s="36">
        <v>1</v>
      </c>
      <c r="D270" s="36" t="s">
        <v>232</v>
      </c>
      <c r="E270" s="14">
        <v>14250</v>
      </c>
      <c r="F270" s="14">
        <v>13900</v>
      </c>
      <c r="G270" s="15">
        <f t="shared" si="6"/>
        <v>350</v>
      </c>
    </row>
    <row r="271" spans="1:7" ht="15.75" x14ac:dyDescent="0.25">
      <c r="A271" s="77"/>
      <c r="B271" s="78"/>
      <c r="C271" s="36">
        <v>1</v>
      </c>
      <c r="D271" s="36" t="s">
        <v>233</v>
      </c>
      <c r="E271" s="14">
        <v>10653</v>
      </c>
      <c r="F271" s="14">
        <v>10000</v>
      </c>
      <c r="G271" s="15">
        <f t="shared" si="6"/>
        <v>653</v>
      </c>
    </row>
    <row r="272" spans="1:7" ht="18.75" x14ac:dyDescent="0.3">
      <c r="A272" s="80" t="s">
        <v>4</v>
      </c>
      <c r="B272" s="80"/>
      <c r="C272" s="2">
        <f>SUM(C260:C271)</f>
        <v>12</v>
      </c>
      <c r="D272" s="2"/>
      <c r="E272" s="3">
        <f>SUM(E260:E271)</f>
        <v>369057.14</v>
      </c>
      <c r="F272" s="3">
        <f>SUM(F260:F271)</f>
        <v>343043.34</v>
      </c>
      <c r="G272" s="7">
        <f>SUM(G260:G271)</f>
        <v>26013.80000000001</v>
      </c>
    </row>
    <row r="273" spans="1:7" ht="21.75" customHeight="1" x14ac:dyDescent="0.25">
      <c r="A273" s="73">
        <v>10</v>
      </c>
      <c r="B273" s="71" t="s">
        <v>13</v>
      </c>
      <c r="C273" s="12">
        <v>1</v>
      </c>
      <c r="D273" s="12" t="s">
        <v>59</v>
      </c>
      <c r="E273" s="14">
        <v>6375</v>
      </c>
      <c r="F273" s="14">
        <v>5227.5</v>
      </c>
      <c r="G273" s="15">
        <f t="shared" si="6"/>
        <v>1147.5</v>
      </c>
    </row>
    <row r="274" spans="1:7" ht="15.75" x14ac:dyDescent="0.25">
      <c r="A274" s="74"/>
      <c r="B274" s="72"/>
      <c r="C274" s="12">
        <v>1</v>
      </c>
      <c r="D274" s="12" t="s">
        <v>60</v>
      </c>
      <c r="E274" s="14">
        <v>7000</v>
      </c>
      <c r="F274" s="14">
        <v>5140</v>
      </c>
      <c r="G274" s="15">
        <f t="shared" si="6"/>
        <v>1860</v>
      </c>
    </row>
    <row r="275" spans="1:7" ht="15.75" x14ac:dyDescent="0.25">
      <c r="A275" s="74"/>
      <c r="B275" s="72"/>
      <c r="C275" s="12">
        <v>1</v>
      </c>
      <c r="D275" s="12" t="s">
        <v>61</v>
      </c>
      <c r="E275" s="14">
        <v>8500</v>
      </c>
      <c r="F275" s="14">
        <v>8164.14</v>
      </c>
      <c r="G275" s="15">
        <f t="shared" si="6"/>
        <v>335.85999999999967</v>
      </c>
    </row>
    <row r="276" spans="1:7" ht="15.75" x14ac:dyDescent="0.25">
      <c r="A276" s="74"/>
      <c r="B276" s="72"/>
      <c r="C276" s="12">
        <v>1</v>
      </c>
      <c r="D276" s="12" t="s">
        <v>62</v>
      </c>
      <c r="E276" s="14">
        <v>7800</v>
      </c>
      <c r="F276" s="14">
        <v>5621.41</v>
      </c>
      <c r="G276" s="15">
        <f t="shared" si="6"/>
        <v>2178.59</v>
      </c>
    </row>
    <row r="277" spans="1:7" ht="15.75" x14ac:dyDescent="0.25">
      <c r="A277" s="74"/>
      <c r="B277" s="72"/>
      <c r="C277" s="12">
        <v>1</v>
      </c>
      <c r="D277" s="12" t="s">
        <v>63</v>
      </c>
      <c r="E277" s="14">
        <v>4000</v>
      </c>
      <c r="F277" s="14">
        <v>2550</v>
      </c>
      <c r="G277" s="15">
        <f t="shared" si="6"/>
        <v>1450</v>
      </c>
    </row>
    <row r="278" spans="1:7" ht="15.75" x14ac:dyDescent="0.25">
      <c r="A278" s="74"/>
      <c r="B278" s="72"/>
      <c r="C278" s="12">
        <v>1</v>
      </c>
      <c r="D278" s="12" t="s">
        <v>64</v>
      </c>
      <c r="E278" s="14">
        <v>5800</v>
      </c>
      <c r="F278" s="14">
        <v>4990</v>
      </c>
      <c r="G278" s="15">
        <f t="shared" si="6"/>
        <v>810</v>
      </c>
    </row>
    <row r="279" spans="1:7" ht="17.25" customHeight="1" x14ac:dyDescent="0.25">
      <c r="A279" s="74"/>
      <c r="B279" s="72"/>
      <c r="C279" s="12">
        <v>1</v>
      </c>
      <c r="D279" s="12" t="s">
        <v>107</v>
      </c>
      <c r="E279" s="14">
        <v>30000</v>
      </c>
      <c r="F279" s="14">
        <v>28858.92</v>
      </c>
      <c r="G279" s="15">
        <f t="shared" si="6"/>
        <v>1141.0800000000017</v>
      </c>
    </row>
    <row r="280" spans="1:7" ht="17.25" customHeight="1" x14ac:dyDescent="0.25">
      <c r="A280" s="74"/>
      <c r="B280" s="72"/>
      <c r="C280" s="12">
        <v>1</v>
      </c>
      <c r="D280" s="12" t="s">
        <v>108</v>
      </c>
      <c r="E280" s="14">
        <v>900000</v>
      </c>
      <c r="F280" s="14">
        <v>780100</v>
      </c>
      <c r="G280" s="15">
        <f t="shared" si="6"/>
        <v>119900</v>
      </c>
    </row>
    <row r="281" spans="1:7" ht="15.75" x14ac:dyDescent="0.25">
      <c r="A281" s="74"/>
      <c r="B281" s="72"/>
      <c r="C281" s="12">
        <v>1</v>
      </c>
      <c r="D281" s="12" t="s">
        <v>109</v>
      </c>
      <c r="E281" s="14">
        <v>6000</v>
      </c>
      <c r="F281" s="14">
        <v>5000</v>
      </c>
      <c r="G281" s="15">
        <f t="shared" si="6"/>
        <v>1000</v>
      </c>
    </row>
    <row r="282" spans="1:7" ht="17.25" customHeight="1" x14ac:dyDescent="0.25">
      <c r="A282" s="74"/>
      <c r="B282" s="72"/>
      <c r="C282" s="12">
        <v>1</v>
      </c>
      <c r="D282" s="12" t="s">
        <v>60</v>
      </c>
      <c r="E282" s="14">
        <v>5000</v>
      </c>
      <c r="F282" s="14">
        <v>4500</v>
      </c>
      <c r="G282" s="15">
        <f t="shared" si="6"/>
        <v>500</v>
      </c>
    </row>
    <row r="283" spans="1:7" ht="17.25" customHeight="1" x14ac:dyDescent="0.25">
      <c r="A283" s="74"/>
      <c r="B283" s="72"/>
      <c r="C283" s="12">
        <v>1</v>
      </c>
      <c r="D283" s="12" t="s">
        <v>127</v>
      </c>
      <c r="E283" s="14">
        <v>6000</v>
      </c>
      <c r="F283" s="14">
        <v>4500</v>
      </c>
      <c r="G283" s="15">
        <f t="shared" si="6"/>
        <v>1500</v>
      </c>
    </row>
    <row r="284" spans="1:7" ht="17.25" customHeight="1" x14ac:dyDescent="0.25">
      <c r="A284" s="74"/>
      <c r="B284" s="72"/>
      <c r="C284" s="12">
        <v>1</v>
      </c>
      <c r="D284" s="12" t="s">
        <v>62</v>
      </c>
      <c r="E284" s="14">
        <v>15600</v>
      </c>
      <c r="F284" s="14">
        <v>12867.25</v>
      </c>
      <c r="G284" s="15">
        <f t="shared" si="6"/>
        <v>2732.75</v>
      </c>
    </row>
    <row r="285" spans="1:7" ht="17.25" customHeight="1" x14ac:dyDescent="0.25">
      <c r="A285" s="74"/>
      <c r="B285" s="72"/>
      <c r="C285" s="12">
        <v>1</v>
      </c>
      <c r="D285" s="12" t="s">
        <v>61</v>
      </c>
      <c r="E285" s="14">
        <v>25000</v>
      </c>
      <c r="F285" s="14">
        <v>24466.62</v>
      </c>
      <c r="G285" s="15">
        <f t="shared" si="6"/>
        <v>533.38000000000102</v>
      </c>
    </row>
    <row r="286" spans="1:7" ht="15.75" x14ac:dyDescent="0.25">
      <c r="A286" s="74"/>
      <c r="B286" s="72"/>
      <c r="C286" s="12">
        <v>1</v>
      </c>
      <c r="D286" s="12" t="s">
        <v>136</v>
      </c>
      <c r="E286" s="14">
        <v>28000</v>
      </c>
      <c r="F286" s="14">
        <v>15400</v>
      </c>
      <c r="G286" s="15">
        <f t="shared" si="6"/>
        <v>12600</v>
      </c>
    </row>
    <row r="287" spans="1:7" ht="15.75" x14ac:dyDescent="0.25">
      <c r="A287" s="74"/>
      <c r="B287" s="72"/>
      <c r="C287" s="12">
        <v>1</v>
      </c>
      <c r="D287" s="12" t="s">
        <v>178</v>
      </c>
      <c r="E287" s="14">
        <v>35000</v>
      </c>
      <c r="F287" s="14">
        <v>24732</v>
      </c>
      <c r="G287" s="15">
        <f t="shared" si="6"/>
        <v>10268</v>
      </c>
    </row>
    <row r="288" spans="1:7" ht="15.75" x14ac:dyDescent="0.25">
      <c r="A288" s="74"/>
      <c r="B288" s="72"/>
      <c r="C288" s="12">
        <v>1</v>
      </c>
      <c r="D288" s="12" t="s">
        <v>109</v>
      </c>
      <c r="E288" s="14">
        <v>15000</v>
      </c>
      <c r="F288" s="14">
        <v>14397</v>
      </c>
      <c r="G288" s="15">
        <f t="shared" si="6"/>
        <v>603</v>
      </c>
    </row>
    <row r="289" spans="1:7" ht="15.75" x14ac:dyDescent="0.25">
      <c r="A289" s="74"/>
      <c r="B289" s="72"/>
      <c r="C289" s="12">
        <v>1</v>
      </c>
      <c r="D289" s="12" t="s">
        <v>63</v>
      </c>
      <c r="E289" s="14">
        <v>5500</v>
      </c>
      <c r="F289" s="14">
        <v>4999</v>
      </c>
      <c r="G289" s="15">
        <f t="shared" si="6"/>
        <v>501</v>
      </c>
    </row>
    <row r="290" spans="1:7" ht="15.75" x14ac:dyDescent="0.25">
      <c r="A290" s="74"/>
      <c r="B290" s="72"/>
      <c r="C290" s="12">
        <v>1</v>
      </c>
      <c r="D290" s="12" t="s">
        <v>179</v>
      </c>
      <c r="E290" s="14">
        <v>8600</v>
      </c>
      <c r="F290" s="14">
        <v>7050</v>
      </c>
      <c r="G290" s="15">
        <f t="shared" si="6"/>
        <v>1550</v>
      </c>
    </row>
    <row r="291" spans="1:7" ht="15.75" x14ac:dyDescent="0.25">
      <c r="A291" s="74"/>
      <c r="B291" s="72"/>
      <c r="C291" s="20">
        <v>1</v>
      </c>
      <c r="D291" s="20" t="s">
        <v>180</v>
      </c>
      <c r="E291" s="14">
        <v>5400</v>
      </c>
      <c r="F291" s="14">
        <v>5400</v>
      </c>
      <c r="G291" s="15">
        <f t="shared" si="6"/>
        <v>0</v>
      </c>
    </row>
    <row r="292" spans="1:7" ht="15.75" x14ac:dyDescent="0.25">
      <c r="A292" s="74"/>
      <c r="B292" s="72"/>
      <c r="C292" s="20">
        <v>1</v>
      </c>
      <c r="D292" s="20" t="s">
        <v>200</v>
      </c>
      <c r="E292" s="14">
        <v>6000</v>
      </c>
      <c r="F292" s="14">
        <v>4050</v>
      </c>
      <c r="G292" s="15">
        <f t="shared" si="6"/>
        <v>1950</v>
      </c>
    </row>
    <row r="293" spans="1:7" ht="15.75" x14ac:dyDescent="0.25">
      <c r="A293" s="74"/>
      <c r="B293" s="72"/>
      <c r="C293" s="20">
        <v>1</v>
      </c>
      <c r="D293" s="20" t="s">
        <v>107</v>
      </c>
      <c r="E293" s="14">
        <v>28000</v>
      </c>
      <c r="F293" s="14">
        <v>28000</v>
      </c>
      <c r="G293" s="15">
        <f t="shared" si="6"/>
        <v>0</v>
      </c>
    </row>
    <row r="294" spans="1:7" ht="15.75" x14ac:dyDescent="0.25">
      <c r="A294" s="74"/>
      <c r="B294" s="72"/>
      <c r="C294" s="29">
        <v>1</v>
      </c>
      <c r="D294" s="29" t="s">
        <v>61</v>
      </c>
      <c r="E294" s="14">
        <v>11600</v>
      </c>
      <c r="F294" s="14">
        <v>8800.82</v>
      </c>
      <c r="G294" s="15">
        <f t="shared" si="6"/>
        <v>2799.1800000000003</v>
      </c>
    </row>
    <row r="295" spans="1:7" ht="15.75" x14ac:dyDescent="0.25">
      <c r="A295" s="74"/>
      <c r="B295" s="72"/>
      <c r="C295" s="29">
        <v>1</v>
      </c>
      <c r="D295" s="29" t="s">
        <v>62</v>
      </c>
      <c r="E295" s="14">
        <v>15600</v>
      </c>
      <c r="F295" s="14">
        <v>8997</v>
      </c>
      <c r="G295" s="15">
        <f t="shared" si="6"/>
        <v>6603</v>
      </c>
    </row>
    <row r="296" spans="1:7" ht="15.75" x14ac:dyDescent="0.25">
      <c r="A296" s="74"/>
      <c r="B296" s="72"/>
      <c r="C296" s="29">
        <v>1</v>
      </c>
      <c r="D296" s="29" t="s">
        <v>178</v>
      </c>
      <c r="E296" s="14">
        <v>35000</v>
      </c>
      <c r="F296" s="14">
        <v>32280</v>
      </c>
      <c r="G296" s="15">
        <f t="shared" si="6"/>
        <v>2720</v>
      </c>
    </row>
    <row r="297" spans="1:7" ht="15.75" x14ac:dyDescent="0.25">
      <c r="A297" s="74"/>
      <c r="B297" s="72"/>
      <c r="C297" s="29">
        <v>1</v>
      </c>
      <c r="D297" s="29" t="s">
        <v>201</v>
      </c>
      <c r="E297" s="14">
        <v>18000</v>
      </c>
      <c r="F297" s="14">
        <v>13898</v>
      </c>
      <c r="G297" s="15">
        <f t="shared" si="6"/>
        <v>4102</v>
      </c>
    </row>
    <row r="298" spans="1:7" ht="15.75" x14ac:dyDescent="0.25">
      <c r="A298" s="74"/>
      <c r="B298" s="72"/>
      <c r="C298" s="29">
        <v>1</v>
      </c>
      <c r="D298" s="29" t="s">
        <v>202</v>
      </c>
      <c r="E298" s="14">
        <v>27000</v>
      </c>
      <c r="F298" s="14">
        <v>26866.66</v>
      </c>
      <c r="G298" s="15">
        <f t="shared" si="6"/>
        <v>133.34000000000015</v>
      </c>
    </row>
    <row r="299" spans="1:7" ht="15.75" x14ac:dyDescent="0.25">
      <c r="A299" s="74"/>
      <c r="B299" s="72"/>
      <c r="C299" s="20">
        <v>1</v>
      </c>
      <c r="D299" s="20" t="s">
        <v>168</v>
      </c>
      <c r="E299" s="14">
        <v>10000</v>
      </c>
      <c r="F299" s="14">
        <v>9750</v>
      </c>
      <c r="G299" s="15">
        <f t="shared" si="6"/>
        <v>250</v>
      </c>
    </row>
    <row r="300" spans="1:7" ht="15.75" x14ac:dyDescent="0.25">
      <c r="A300" s="74"/>
      <c r="B300" s="72"/>
      <c r="C300" s="36">
        <v>1</v>
      </c>
      <c r="D300" s="36" t="s">
        <v>229</v>
      </c>
      <c r="E300" s="14">
        <v>24000</v>
      </c>
      <c r="F300" s="14">
        <v>16000</v>
      </c>
      <c r="G300" s="15">
        <f t="shared" si="6"/>
        <v>8000</v>
      </c>
    </row>
    <row r="301" spans="1:7" ht="15.75" x14ac:dyDescent="0.25">
      <c r="A301" s="74"/>
      <c r="B301" s="72"/>
      <c r="C301" s="36">
        <v>1</v>
      </c>
      <c r="D301" s="36" t="s">
        <v>234</v>
      </c>
      <c r="E301" s="14">
        <v>16000</v>
      </c>
      <c r="F301" s="14">
        <v>11800</v>
      </c>
      <c r="G301" s="15">
        <f t="shared" si="6"/>
        <v>4200</v>
      </c>
    </row>
    <row r="302" spans="1:7" ht="15.75" x14ac:dyDescent="0.25">
      <c r="A302" s="74"/>
      <c r="B302" s="72"/>
      <c r="C302" s="36">
        <v>1</v>
      </c>
      <c r="D302" s="36" t="s">
        <v>235</v>
      </c>
      <c r="E302" s="14">
        <v>20000</v>
      </c>
      <c r="F302" s="14">
        <v>14000</v>
      </c>
      <c r="G302" s="15">
        <f t="shared" si="6"/>
        <v>6000</v>
      </c>
    </row>
    <row r="303" spans="1:7" ht="15.75" x14ac:dyDescent="0.25">
      <c r="A303" s="74"/>
      <c r="B303" s="72"/>
      <c r="C303" s="36">
        <v>1</v>
      </c>
      <c r="D303" s="36" t="s">
        <v>236</v>
      </c>
      <c r="E303" s="14">
        <v>30000</v>
      </c>
      <c r="F303" s="14">
        <v>30000</v>
      </c>
      <c r="G303" s="15">
        <f t="shared" si="6"/>
        <v>0</v>
      </c>
    </row>
    <row r="304" spans="1:7" ht="15.75" x14ac:dyDescent="0.25">
      <c r="A304" s="74"/>
      <c r="B304" s="72"/>
      <c r="C304" s="36">
        <v>1</v>
      </c>
      <c r="D304" s="36" t="s">
        <v>224</v>
      </c>
      <c r="E304" s="14">
        <v>50000</v>
      </c>
      <c r="F304" s="14">
        <v>49780</v>
      </c>
      <c r="G304" s="15">
        <f t="shared" si="6"/>
        <v>220</v>
      </c>
    </row>
    <row r="305" spans="1:7" ht="15.75" x14ac:dyDescent="0.25">
      <c r="A305" s="74"/>
      <c r="B305" s="72"/>
      <c r="C305" s="36">
        <v>1</v>
      </c>
      <c r="D305" s="36" t="s">
        <v>237</v>
      </c>
      <c r="E305" s="14">
        <v>33000</v>
      </c>
      <c r="F305" s="14">
        <v>29900</v>
      </c>
      <c r="G305" s="15">
        <f t="shared" si="6"/>
        <v>3100</v>
      </c>
    </row>
    <row r="306" spans="1:7" ht="15.75" x14ac:dyDescent="0.25">
      <c r="A306" s="74"/>
      <c r="B306" s="72"/>
      <c r="C306" s="36">
        <v>1</v>
      </c>
      <c r="D306" s="36" t="s">
        <v>238</v>
      </c>
      <c r="E306" s="14">
        <v>15000</v>
      </c>
      <c r="F306" s="14">
        <v>14900</v>
      </c>
      <c r="G306" s="15">
        <f t="shared" si="6"/>
        <v>100</v>
      </c>
    </row>
    <row r="307" spans="1:7" ht="15.75" x14ac:dyDescent="0.25">
      <c r="A307" s="74"/>
      <c r="B307" s="72"/>
      <c r="C307" s="36">
        <v>1</v>
      </c>
      <c r="D307" s="36" t="s">
        <v>228</v>
      </c>
      <c r="E307" s="14">
        <v>6100</v>
      </c>
      <c r="F307" s="14">
        <v>2699</v>
      </c>
      <c r="G307" s="15">
        <f t="shared" si="6"/>
        <v>3401</v>
      </c>
    </row>
    <row r="308" spans="1:7" ht="15.75" x14ac:dyDescent="0.25">
      <c r="A308" s="79"/>
      <c r="B308" s="78"/>
      <c r="C308" s="36">
        <v>1</v>
      </c>
      <c r="D308" s="36" t="s">
        <v>107</v>
      </c>
      <c r="E308" s="14">
        <v>4500</v>
      </c>
      <c r="F308" s="14">
        <v>3178</v>
      </c>
      <c r="G308" s="15">
        <f t="shared" si="6"/>
        <v>1322</v>
      </c>
    </row>
    <row r="309" spans="1:7" ht="18.75" x14ac:dyDescent="0.3">
      <c r="A309" s="80" t="s">
        <v>4</v>
      </c>
      <c r="B309" s="80"/>
      <c r="C309" s="2">
        <f>SUM(C273:C308)</f>
        <v>36</v>
      </c>
      <c r="D309" s="2"/>
      <c r="E309" s="3">
        <f>SUM(E273:E308)</f>
        <v>1474375</v>
      </c>
      <c r="F309" s="3">
        <f>SUM(F273:F308)</f>
        <v>1268863.3199999998</v>
      </c>
      <c r="G309" s="7">
        <f>SUM(G273:G308)</f>
        <v>205511.67999999999</v>
      </c>
    </row>
    <row r="310" spans="1:7" ht="69" customHeight="1" x14ac:dyDescent="0.25">
      <c r="A310" s="82">
        <v>11</v>
      </c>
      <c r="B310" s="71" t="s">
        <v>15</v>
      </c>
      <c r="C310" s="12">
        <v>1</v>
      </c>
      <c r="D310" s="12" t="s">
        <v>33</v>
      </c>
      <c r="E310" s="39">
        <v>5095</v>
      </c>
      <c r="F310" s="14">
        <v>5095</v>
      </c>
      <c r="G310" s="15">
        <f t="shared" si="6"/>
        <v>0</v>
      </c>
    </row>
    <row r="311" spans="1:7" ht="15.75" x14ac:dyDescent="0.25">
      <c r="A311" s="83"/>
      <c r="B311" s="72"/>
      <c r="C311" s="12">
        <v>1</v>
      </c>
      <c r="D311" s="12" t="s">
        <v>26</v>
      </c>
      <c r="E311" s="39">
        <v>6540</v>
      </c>
      <c r="F311" s="14">
        <v>6540</v>
      </c>
      <c r="G311" s="15">
        <f t="shared" si="6"/>
        <v>0</v>
      </c>
    </row>
    <row r="312" spans="1:7" ht="21" customHeight="1" x14ac:dyDescent="0.25">
      <c r="A312" s="83"/>
      <c r="B312" s="72"/>
      <c r="C312" s="12">
        <v>1</v>
      </c>
      <c r="D312" s="12" t="s">
        <v>34</v>
      </c>
      <c r="E312" s="39">
        <v>3000</v>
      </c>
      <c r="F312" s="14">
        <v>3000</v>
      </c>
      <c r="G312" s="15">
        <f t="shared" si="6"/>
        <v>0</v>
      </c>
    </row>
    <row r="313" spans="1:7" ht="21" customHeight="1" x14ac:dyDescent="0.25">
      <c r="A313" s="83"/>
      <c r="B313" s="72"/>
      <c r="C313" s="12">
        <v>1</v>
      </c>
      <c r="D313" s="12" t="s">
        <v>27</v>
      </c>
      <c r="E313" s="39">
        <v>3578</v>
      </c>
      <c r="F313" s="14">
        <v>3578</v>
      </c>
      <c r="G313" s="15">
        <f t="shared" si="6"/>
        <v>0</v>
      </c>
    </row>
    <row r="314" spans="1:7" ht="21" customHeight="1" x14ac:dyDescent="0.25">
      <c r="A314" s="83"/>
      <c r="B314" s="72"/>
      <c r="C314" s="12">
        <v>1</v>
      </c>
      <c r="D314" s="12" t="s">
        <v>35</v>
      </c>
      <c r="E314" s="39">
        <v>4330</v>
      </c>
      <c r="F314" s="14">
        <v>4330</v>
      </c>
      <c r="G314" s="15">
        <f t="shared" si="6"/>
        <v>0</v>
      </c>
    </row>
    <row r="315" spans="1:7" ht="15.75" x14ac:dyDescent="0.25">
      <c r="A315" s="83"/>
      <c r="B315" s="72"/>
      <c r="C315" s="20">
        <v>1</v>
      </c>
      <c r="D315" s="48" t="s">
        <v>52</v>
      </c>
      <c r="E315" s="14">
        <v>5126</v>
      </c>
      <c r="F315" s="14">
        <v>5126</v>
      </c>
      <c r="G315" s="15">
        <f t="shared" si="6"/>
        <v>0</v>
      </c>
    </row>
    <row r="316" spans="1:7" ht="21" customHeight="1" x14ac:dyDescent="0.25">
      <c r="A316" s="83"/>
      <c r="B316" s="72"/>
      <c r="C316" s="20">
        <v>1</v>
      </c>
      <c r="D316" s="20" t="s">
        <v>71</v>
      </c>
      <c r="E316" s="14">
        <v>3582.5</v>
      </c>
      <c r="F316" s="14">
        <v>3582.5</v>
      </c>
      <c r="G316" s="15">
        <f t="shared" si="6"/>
        <v>0</v>
      </c>
    </row>
    <row r="317" spans="1:7" ht="21" customHeight="1" x14ac:dyDescent="0.25">
      <c r="A317" s="83"/>
      <c r="B317" s="72"/>
      <c r="C317" s="36">
        <v>1</v>
      </c>
      <c r="D317" s="36" t="s">
        <v>27</v>
      </c>
      <c r="E317" s="14">
        <v>4122.5</v>
      </c>
      <c r="F317" s="14">
        <v>4122.5</v>
      </c>
      <c r="G317" s="18">
        <f t="shared" ref="G317:G351" si="8">E317-F317</f>
        <v>0</v>
      </c>
    </row>
    <row r="318" spans="1:7" ht="21" customHeight="1" x14ac:dyDescent="0.25">
      <c r="A318" s="83"/>
      <c r="B318" s="72"/>
      <c r="C318" s="36">
        <v>1</v>
      </c>
      <c r="D318" s="36" t="s">
        <v>72</v>
      </c>
      <c r="E318" s="14">
        <v>4440</v>
      </c>
      <c r="F318" s="14">
        <v>4440</v>
      </c>
      <c r="G318" s="18">
        <f t="shared" si="8"/>
        <v>0</v>
      </c>
    </row>
    <row r="319" spans="1:7" ht="21" customHeight="1" x14ac:dyDescent="0.25">
      <c r="A319" s="83"/>
      <c r="B319" s="72"/>
      <c r="C319" s="36">
        <v>1</v>
      </c>
      <c r="D319" s="36" t="s">
        <v>77</v>
      </c>
      <c r="E319" s="14">
        <v>5000</v>
      </c>
      <c r="F319" s="14">
        <v>4867.5</v>
      </c>
      <c r="G319" s="18">
        <f t="shared" si="8"/>
        <v>132.5</v>
      </c>
    </row>
    <row r="320" spans="1:7" ht="21" customHeight="1" x14ac:dyDescent="0.25">
      <c r="A320" s="83"/>
      <c r="B320" s="72"/>
      <c r="C320" s="36">
        <v>1</v>
      </c>
      <c r="D320" s="36" t="s">
        <v>150</v>
      </c>
      <c r="E320" s="14">
        <v>3000</v>
      </c>
      <c r="F320" s="14">
        <v>1360</v>
      </c>
      <c r="G320" s="18">
        <f t="shared" si="8"/>
        <v>1640</v>
      </c>
    </row>
    <row r="321" spans="1:7" ht="21" customHeight="1" x14ac:dyDescent="0.25">
      <c r="A321" s="83"/>
      <c r="B321" s="72"/>
      <c r="C321" s="36">
        <v>1</v>
      </c>
      <c r="D321" s="36" t="s">
        <v>151</v>
      </c>
      <c r="E321" s="14">
        <v>3060</v>
      </c>
      <c r="F321" s="14">
        <v>2860</v>
      </c>
      <c r="G321" s="18">
        <f t="shared" si="8"/>
        <v>200</v>
      </c>
    </row>
    <row r="322" spans="1:7" ht="21" customHeight="1" x14ac:dyDescent="0.25">
      <c r="A322" s="83"/>
      <c r="B322" s="72"/>
      <c r="C322" s="36">
        <v>1</v>
      </c>
      <c r="D322" s="36" t="s">
        <v>152</v>
      </c>
      <c r="E322" s="14">
        <v>3360</v>
      </c>
      <c r="F322" s="14">
        <v>3304</v>
      </c>
      <c r="G322" s="18">
        <f t="shared" si="8"/>
        <v>56</v>
      </c>
    </row>
    <row r="323" spans="1:7" ht="21" customHeight="1" x14ac:dyDescent="0.25">
      <c r="A323" s="83"/>
      <c r="B323" s="72"/>
      <c r="C323" s="36">
        <v>1</v>
      </c>
      <c r="D323" s="36" t="s">
        <v>26</v>
      </c>
      <c r="E323" s="14">
        <v>3620</v>
      </c>
      <c r="F323" s="14">
        <v>2493.5300000000002</v>
      </c>
      <c r="G323" s="18">
        <f t="shared" si="8"/>
        <v>1126.4699999999998</v>
      </c>
    </row>
    <row r="324" spans="1:7" ht="21" customHeight="1" x14ac:dyDescent="0.25">
      <c r="A324" s="83"/>
      <c r="B324" s="72"/>
      <c r="C324" s="36">
        <v>1</v>
      </c>
      <c r="D324" s="36" t="s">
        <v>153</v>
      </c>
      <c r="E324" s="14">
        <v>4280</v>
      </c>
      <c r="F324" s="14">
        <v>2798.56</v>
      </c>
      <c r="G324" s="18">
        <f t="shared" si="8"/>
        <v>1481.44</v>
      </c>
    </row>
    <row r="325" spans="1:7" ht="21" customHeight="1" x14ac:dyDescent="0.25">
      <c r="A325" s="83"/>
      <c r="B325" s="72"/>
      <c r="C325" s="36">
        <v>1</v>
      </c>
      <c r="D325" s="36" t="s">
        <v>154</v>
      </c>
      <c r="E325" s="14">
        <v>7130</v>
      </c>
      <c r="F325" s="14">
        <v>4976.6000000000004</v>
      </c>
      <c r="G325" s="18">
        <f t="shared" si="8"/>
        <v>2153.3999999999996</v>
      </c>
    </row>
    <row r="326" spans="1:7" ht="21" customHeight="1" x14ac:dyDescent="0.25">
      <c r="A326" s="83"/>
      <c r="B326" s="72"/>
      <c r="C326" s="36">
        <v>1</v>
      </c>
      <c r="D326" s="36" t="s">
        <v>155</v>
      </c>
      <c r="E326" s="14">
        <v>3900</v>
      </c>
      <c r="F326" s="14">
        <v>2999</v>
      </c>
      <c r="G326" s="18">
        <f t="shared" si="8"/>
        <v>901</v>
      </c>
    </row>
    <row r="327" spans="1:7" ht="21" customHeight="1" x14ac:dyDescent="0.25">
      <c r="A327" s="83"/>
      <c r="B327" s="72"/>
      <c r="C327" s="36">
        <v>1</v>
      </c>
      <c r="D327" s="36" t="s">
        <v>83</v>
      </c>
      <c r="E327" s="14">
        <v>3024</v>
      </c>
      <c r="F327" s="14">
        <v>2999.36</v>
      </c>
      <c r="G327" s="18">
        <f t="shared" si="8"/>
        <v>24.639999999999873</v>
      </c>
    </row>
    <row r="328" spans="1:7" ht="21" customHeight="1" x14ac:dyDescent="0.25">
      <c r="A328" s="83"/>
      <c r="B328" s="72"/>
      <c r="C328" s="36">
        <v>1</v>
      </c>
      <c r="D328" s="36" t="s">
        <v>86</v>
      </c>
      <c r="E328" s="14">
        <v>7000</v>
      </c>
      <c r="F328" s="14">
        <v>6150</v>
      </c>
      <c r="G328" s="18">
        <f t="shared" si="8"/>
        <v>850</v>
      </c>
    </row>
    <row r="329" spans="1:7" ht="21" customHeight="1" x14ac:dyDescent="0.25">
      <c r="A329" s="83"/>
      <c r="B329" s="72"/>
      <c r="C329" s="36">
        <v>1</v>
      </c>
      <c r="D329" s="36" t="s">
        <v>52</v>
      </c>
      <c r="E329" s="14">
        <v>21018</v>
      </c>
      <c r="F329" s="14">
        <v>16999</v>
      </c>
      <c r="G329" s="18">
        <f t="shared" si="8"/>
        <v>4019</v>
      </c>
    </row>
    <row r="330" spans="1:7" ht="21" customHeight="1" x14ac:dyDescent="0.25">
      <c r="A330" s="83"/>
      <c r="B330" s="72"/>
      <c r="C330" s="36">
        <v>1</v>
      </c>
      <c r="D330" s="36" t="s">
        <v>68</v>
      </c>
      <c r="E330" s="14">
        <v>8000</v>
      </c>
      <c r="F330" s="14">
        <v>6796</v>
      </c>
      <c r="G330" s="18">
        <f t="shared" si="8"/>
        <v>1204</v>
      </c>
    </row>
    <row r="331" spans="1:7" ht="21" customHeight="1" x14ac:dyDescent="0.25">
      <c r="A331" s="83"/>
      <c r="B331" s="72"/>
      <c r="C331" s="36">
        <v>1</v>
      </c>
      <c r="D331" s="36" t="s">
        <v>72</v>
      </c>
      <c r="E331" s="14">
        <v>24540</v>
      </c>
      <c r="F331" s="14">
        <v>18999</v>
      </c>
      <c r="G331" s="18">
        <f t="shared" si="8"/>
        <v>5541</v>
      </c>
    </row>
    <row r="332" spans="1:7" ht="21" customHeight="1" x14ac:dyDescent="0.25">
      <c r="A332" s="83"/>
      <c r="B332" s="72"/>
      <c r="C332" s="36">
        <v>1</v>
      </c>
      <c r="D332" s="36" t="s">
        <v>27</v>
      </c>
      <c r="E332" s="14">
        <v>19780</v>
      </c>
      <c r="F332" s="14">
        <v>17499</v>
      </c>
      <c r="G332" s="18">
        <f t="shared" si="8"/>
        <v>2281</v>
      </c>
    </row>
    <row r="333" spans="1:7" ht="21" customHeight="1" x14ac:dyDescent="0.25">
      <c r="A333" s="83"/>
      <c r="B333" s="72"/>
      <c r="C333" s="36">
        <v>1</v>
      </c>
      <c r="D333" s="36" t="s">
        <v>70</v>
      </c>
      <c r="E333" s="14">
        <v>22000</v>
      </c>
      <c r="F333" s="14">
        <v>17998</v>
      </c>
      <c r="G333" s="18">
        <f t="shared" si="8"/>
        <v>4002</v>
      </c>
    </row>
    <row r="334" spans="1:7" ht="21" customHeight="1" x14ac:dyDescent="0.25">
      <c r="A334" s="83"/>
      <c r="B334" s="72"/>
      <c r="C334" s="36">
        <v>1</v>
      </c>
      <c r="D334" s="36" t="s">
        <v>50</v>
      </c>
      <c r="E334" s="14">
        <v>8400</v>
      </c>
      <c r="F334" s="14">
        <v>6898.8</v>
      </c>
      <c r="G334" s="18">
        <f t="shared" si="8"/>
        <v>1501.1999999999998</v>
      </c>
    </row>
    <row r="335" spans="1:7" ht="21" customHeight="1" x14ac:dyDescent="0.25">
      <c r="A335" s="83"/>
      <c r="B335" s="72"/>
      <c r="C335" s="36">
        <v>1</v>
      </c>
      <c r="D335" s="36" t="s">
        <v>110</v>
      </c>
      <c r="E335" s="14">
        <v>4536</v>
      </c>
      <c r="F335" s="14">
        <v>3898.44</v>
      </c>
      <c r="G335" s="18">
        <f t="shared" si="8"/>
        <v>637.55999999999995</v>
      </c>
    </row>
    <row r="336" spans="1:7" ht="21" customHeight="1" x14ac:dyDescent="0.25">
      <c r="A336" s="83"/>
      <c r="B336" s="72"/>
      <c r="C336" s="36">
        <v>1</v>
      </c>
      <c r="D336" s="36" t="s">
        <v>156</v>
      </c>
      <c r="E336" s="14">
        <v>9000</v>
      </c>
      <c r="F336" s="14">
        <v>7860</v>
      </c>
      <c r="G336" s="18">
        <f t="shared" si="8"/>
        <v>1140</v>
      </c>
    </row>
    <row r="337" spans="1:7" ht="21" customHeight="1" x14ac:dyDescent="0.25">
      <c r="A337" s="83"/>
      <c r="B337" s="72"/>
      <c r="C337" s="36">
        <v>1</v>
      </c>
      <c r="D337" s="36" t="s">
        <v>71</v>
      </c>
      <c r="E337" s="14">
        <v>18962.5</v>
      </c>
      <c r="F337" s="14">
        <v>15863.75</v>
      </c>
      <c r="G337" s="18">
        <f t="shared" si="8"/>
        <v>3098.75</v>
      </c>
    </row>
    <row r="338" spans="1:7" ht="21" customHeight="1" x14ac:dyDescent="0.25">
      <c r="A338" s="83"/>
      <c r="B338" s="72"/>
      <c r="C338" s="36">
        <v>1</v>
      </c>
      <c r="D338" s="36" t="s">
        <v>71</v>
      </c>
      <c r="E338" s="14">
        <v>4152.5</v>
      </c>
      <c r="F338" s="14">
        <v>3548</v>
      </c>
      <c r="G338" s="18">
        <f t="shared" si="8"/>
        <v>604.5</v>
      </c>
    </row>
    <row r="339" spans="1:7" ht="21" customHeight="1" x14ac:dyDescent="0.25">
      <c r="A339" s="83"/>
      <c r="B339" s="72"/>
      <c r="C339" s="36">
        <v>1</v>
      </c>
      <c r="D339" s="36" t="s">
        <v>52</v>
      </c>
      <c r="E339" s="14">
        <v>9166.5</v>
      </c>
      <c r="F339" s="14">
        <v>8380</v>
      </c>
      <c r="G339" s="18">
        <f t="shared" si="8"/>
        <v>786.5</v>
      </c>
    </row>
    <row r="340" spans="1:7" ht="21" customHeight="1" x14ac:dyDescent="0.25">
      <c r="A340" s="83"/>
      <c r="B340" s="72"/>
      <c r="C340" s="36">
        <v>1</v>
      </c>
      <c r="D340" s="36" t="s">
        <v>203</v>
      </c>
      <c r="E340" s="14">
        <v>3900</v>
      </c>
      <c r="F340" s="14">
        <v>3750</v>
      </c>
      <c r="G340" s="18">
        <f t="shared" si="8"/>
        <v>150</v>
      </c>
    </row>
    <row r="341" spans="1:7" ht="21" customHeight="1" x14ac:dyDescent="0.25">
      <c r="A341" s="83"/>
      <c r="B341" s="72"/>
      <c r="C341" s="36">
        <v>1</v>
      </c>
      <c r="D341" s="36" t="s">
        <v>87</v>
      </c>
      <c r="E341" s="14">
        <v>3000</v>
      </c>
      <c r="F341" s="14">
        <v>2900</v>
      </c>
      <c r="G341" s="18">
        <f t="shared" si="8"/>
        <v>100</v>
      </c>
    </row>
    <row r="342" spans="1:7" ht="21" customHeight="1" x14ac:dyDescent="0.25">
      <c r="A342" s="83"/>
      <c r="B342" s="72"/>
      <c r="C342" s="36">
        <v>1</v>
      </c>
      <c r="D342" s="36" t="s">
        <v>72</v>
      </c>
      <c r="E342" s="14">
        <v>15000</v>
      </c>
      <c r="F342" s="14">
        <v>13199</v>
      </c>
      <c r="G342" s="18">
        <f t="shared" si="8"/>
        <v>1801</v>
      </c>
    </row>
    <row r="343" spans="1:7" ht="21" customHeight="1" x14ac:dyDescent="0.25">
      <c r="A343" s="83"/>
      <c r="B343" s="72"/>
      <c r="C343" s="36">
        <v>1</v>
      </c>
      <c r="D343" s="36" t="s">
        <v>204</v>
      </c>
      <c r="E343" s="14">
        <v>16200</v>
      </c>
      <c r="F343" s="14">
        <v>13994</v>
      </c>
      <c r="G343" s="18">
        <f t="shared" si="8"/>
        <v>2206</v>
      </c>
    </row>
    <row r="344" spans="1:7" ht="21" customHeight="1" x14ac:dyDescent="0.25">
      <c r="A344" s="83"/>
      <c r="B344" s="72"/>
      <c r="C344" s="36">
        <v>1</v>
      </c>
      <c r="D344" s="36" t="s">
        <v>27</v>
      </c>
      <c r="E344" s="14">
        <v>6890</v>
      </c>
      <c r="F344" s="14">
        <v>6079</v>
      </c>
      <c r="G344" s="18">
        <f t="shared" si="8"/>
        <v>811</v>
      </c>
    </row>
    <row r="345" spans="1:7" ht="21" customHeight="1" x14ac:dyDescent="0.25">
      <c r="A345" s="83"/>
      <c r="B345" s="72"/>
      <c r="C345" s="36">
        <v>1</v>
      </c>
      <c r="D345" s="36" t="s">
        <v>239</v>
      </c>
      <c r="E345" s="14">
        <v>3200</v>
      </c>
      <c r="F345" s="14">
        <v>3080</v>
      </c>
      <c r="G345" s="18">
        <f t="shared" si="8"/>
        <v>120</v>
      </c>
    </row>
    <row r="346" spans="1:7" ht="21" customHeight="1" x14ac:dyDescent="0.25">
      <c r="A346" s="83"/>
      <c r="B346" s="72"/>
      <c r="C346" s="36">
        <v>1</v>
      </c>
      <c r="D346" s="36" t="s">
        <v>71</v>
      </c>
      <c r="E346" s="14">
        <v>4000</v>
      </c>
      <c r="F346" s="14">
        <v>3750</v>
      </c>
      <c r="G346" s="18">
        <f t="shared" si="8"/>
        <v>250</v>
      </c>
    </row>
    <row r="347" spans="1:7" ht="21" customHeight="1" x14ac:dyDescent="0.25">
      <c r="A347" s="83"/>
      <c r="B347" s="72"/>
      <c r="C347" s="36">
        <v>1</v>
      </c>
      <c r="D347" s="36" t="s">
        <v>240</v>
      </c>
      <c r="E347" s="14">
        <v>3029.46</v>
      </c>
      <c r="F347" s="14">
        <v>2883</v>
      </c>
      <c r="G347" s="18">
        <f t="shared" si="8"/>
        <v>146.46000000000004</v>
      </c>
    </row>
    <row r="348" spans="1:7" ht="21" customHeight="1" x14ac:dyDescent="0.25">
      <c r="A348" s="83"/>
      <c r="B348" s="72"/>
      <c r="C348" s="36">
        <v>1</v>
      </c>
      <c r="D348" s="36" t="s">
        <v>153</v>
      </c>
      <c r="E348" s="14">
        <v>3100</v>
      </c>
      <c r="F348" s="14">
        <v>2998.8</v>
      </c>
      <c r="G348" s="18">
        <f t="shared" si="8"/>
        <v>101.19999999999982</v>
      </c>
    </row>
    <row r="349" spans="1:7" ht="21" customHeight="1" x14ac:dyDescent="0.25">
      <c r="A349" s="83"/>
      <c r="B349" s="72"/>
      <c r="C349" s="36">
        <v>1</v>
      </c>
      <c r="D349" s="36" t="s">
        <v>241</v>
      </c>
      <c r="E349" s="14">
        <v>3100</v>
      </c>
      <c r="F349" s="14">
        <v>2999.7</v>
      </c>
      <c r="G349" s="18">
        <f t="shared" si="8"/>
        <v>100.30000000000018</v>
      </c>
    </row>
    <row r="350" spans="1:7" ht="21" customHeight="1" x14ac:dyDescent="0.25">
      <c r="A350" s="83"/>
      <c r="B350" s="72"/>
      <c r="C350" s="36">
        <v>1</v>
      </c>
      <c r="D350" s="36" t="s">
        <v>242</v>
      </c>
      <c r="E350" s="14">
        <v>3300</v>
      </c>
      <c r="F350" s="14">
        <v>3240</v>
      </c>
      <c r="G350" s="18">
        <f t="shared" si="8"/>
        <v>60</v>
      </c>
    </row>
    <row r="351" spans="1:7" ht="21" customHeight="1" x14ac:dyDescent="0.25">
      <c r="A351" s="90"/>
      <c r="B351" s="78"/>
      <c r="C351" s="36">
        <v>1</v>
      </c>
      <c r="D351" s="36" t="s">
        <v>243</v>
      </c>
      <c r="E351" s="14">
        <v>3500</v>
      </c>
      <c r="F351" s="14">
        <v>3350</v>
      </c>
      <c r="G351" s="18">
        <f t="shared" si="8"/>
        <v>150</v>
      </c>
    </row>
    <row r="352" spans="1:7" ht="18.75" x14ac:dyDescent="0.3">
      <c r="A352" s="80" t="s">
        <v>4</v>
      </c>
      <c r="B352" s="80"/>
      <c r="C352" s="2">
        <f>SUM(C310:C351)</f>
        <v>42</v>
      </c>
      <c r="D352" s="2"/>
      <c r="E352" s="3">
        <f>SUM(E310:E351)</f>
        <v>300962.96000000002</v>
      </c>
      <c r="F352" s="3">
        <f>SUM(F310:F351)</f>
        <v>261586.03999999998</v>
      </c>
      <c r="G352" s="7">
        <f>SUM(G310:G351)</f>
        <v>39376.92</v>
      </c>
    </row>
    <row r="353" spans="1:7" ht="54" customHeight="1" x14ac:dyDescent="0.25">
      <c r="A353" s="82">
        <v>12</v>
      </c>
      <c r="B353" s="71" t="s">
        <v>16</v>
      </c>
      <c r="C353" s="12">
        <v>1</v>
      </c>
      <c r="D353" s="12" t="s">
        <v>65</v>
      </c>
      <c r="E353" s="14">
        <v>4870</v>
      </c>
      <c r="F353" s="14">
        <v>4870</v>
      </c>
      <c r="G353" s="15">
        <f t="shared" si="6"/>
        <v>0</v>
      </c>
    </row>
    <row r="354" spans="1:7" ht="15.75" x14ac:dyDescent="0.25">
      <c r="A354" s="83"/>
      <c r="B354" s="72"/>
      <c r="C354" s="12">
        <v>1</v>
      </c>
      <c r="D354" s="12" t="s">
        <v>66</v>
      </c>
      <c r="E354" s="14">
        <v>3000</v>
      </c>
      <c r="F354" s="14">
        <v>3000</v>
      </c>
      <c r="G354" s="15">
        <f t="shared" si="6"/>
        <v>0</v>
      </c>
    </row>
    <row r="355" spans="1:7" ht="15.75" x14ac:dyDescent="0.25">
      <c r="A355" s="83"/>
      <c r="B355" s="72"/>
      <c r="C355" s="12">
        <v>1</v>
      </c>
      <c r="D355" s="12" t="s">
        <v>67</v>
      </c>
      <c r="E355" s="14">
        <v>4680</v>
      </c>
      <c r="F355" s="14">
        <v>4680</v>
      </c>
      <c r="G355" s="15">
        <f t="shared" si="6"/>
        <v>0</v>
      </c>
    </row>
    <row r="356" spans="1:7" ht="15.75" x14ac:dyDescent="0.25">
      <c r="A356" s="83"/>
      <c r="B356" s="72"/>
      <c r="C356" s="12">
        <v>1</v>
      </c>
      <c r="D356" s="12" t="s">
        <v>68</v>
      </c>
      <c r="E356" s="14">
        <v>3000</v>
      </c>
      <c r="F356" s="14">
        <v>2850</v>
      </c>
      <c r="G356" s="18">
        <f t="shared" si="6"/>
        <v>150</v>
      </c>
    </row>
    <row r="357" spans="1:7" ht="15.75" x14ac:dyDescent="0.25">
      <c r="A357" s="83"/>
      <c r="B357" s="72"/>
      <c r="C357" s="12">
        <v>1</v>
      </c>
      <c r="D357" s="12" t="s">
        <v>69</v>
      </c>
      <c r="E357" s="14">
        <v>3000</v>
      </c>
      <c r="F357" s="14">
        <v>3000</v>
      </c>
      <c r="G357" s="18">
        <f t="shared" si="6"/>
        <v>0</v>
      </c>
    </row>
    <row r="358" spans="1:7" ht="15.75" x14ac:dyDescent="0.25">
      <c r="A358" s="83"/>
      <c r="B358" s="72"/>
      <c r="C358" s="36">
        <v>1</v>
      </c>
      <c r="D358" s="36" t="s">
        <v>70</v>
      </c>
      <c r="E358" s="14">
        <v>5750</v>
      </c>
      <c r="F358" s="14">
        <v>5750</v>
      </c>
      <c r="G358" s="18">
        <f t="shared" si="6"/>
        <v>0</v>
      </c>
    </row>
    <row r="359" spans="1:7" ht="15.75" x14ac:dyDescent="0.25">
      <c r="A359" s="83"/>
      <c r="B359" s="72"/>
      <c r="C359" s="36">
        <v>1</v>
      </c>
      <c r="D359" s="36" t="s">
        <v>71</v>
      </c>
      <c r="E359" s="14">
        <v>4275</v>
      </c>
      <c r="F359" s="14">
        <v>4275</v>
      </c>
      <c r="G359" s="18">
        <f t="shared" si="6"/>
        <v>0</v>
      </c>
    </row>
    <row r="360" spans="1:7" ht="15.75" x14ac:dyDescent="0.25">
      <c r="A360" s="83"/>
      <c r="B360" s="72"/>
      <c r="C360" s="36">
        <v>1</v>
      </c>
      <c r="D360" s="36" t="s">
        <v>68</v>
      </c>
      <c r="E360" s="14">
        <v>3000</v>
      </c>
      <c r="F360" s="14">
        <v>3000</v>
      </c>
      <c r="G360" s="18">
        <f t="shared" si="6"/>
        <v>0</v>
      </c>
    </row>
    <row r="361" spans="1:7" ht="15.75" x14ac:dyDescent="0.25">
      <c r="A361" s="83"/>
      <c r="B361" s="72"/>
      <c r="C361" s="36">
        <v>1</v>
      </c>
      <c r="D361" s="36" t="s">
        <v>72</v>
      </c>
      <c r="E361" s="14">
        <v>11350</v>
      </c>
      <c r="F361" s="14">
        <v>11350</v>
      </c>
      <c r="G361" s="18">
        <f t="shared" si="6"/>
        <v>0</v>
      </c>
    </row>
    <row r="362" spans="1:7" ht="15.75" x14ac:dyDescent="0.25">
      <c r="A362" s="83"/>
      <c r="B362" s="72"/>
      <c r="C362" s="36">
        <v>1</v>
      </c>
      <c r="D362" s="36" t="s">
        <v>52</v>
      </c>
      <c r="E362" s="14">
        <v>14778</v>
      </c>
      <c r="F362" s="14">
        <v>14200</v>
      </c>
      <c r="G362" s="18">
        <f t="shared" si="6"/>
        <v>578</v>
      </c>
    </row>
    <row r="363" spans="1:7" ht="15.75" x14ac:dyDescent="0.25">
      <c r="A363" s="83"/>
      <c r="B363" s="72"/>
      <c r="C363" s="36">
        <v>1</v>
      </c>
      <c r="D363" s="36" t="s">
        <v>72</v>
      </c>
      <c r="E363" s="14">
        <v>10560</v>
      </c>
      <c r="F363" s="14">
        <v>10300</v>
      </c>
      <c r="G363" s="18">
        <f t="shared" si="6"/>
        <v>260</v>
      </c>
    </row>
    <row r="364" spans="1:7" ht="15.75" x14ac:dyDescent="0.25">
      <c r="A364" s="83"/>
      <c r="B364" s="72"/>
      <c r="C364" s="36">
        <v>1</v>
      </c>
      <c r="D364" s="36" t="s">
        <v>66</v>
      </c>
      <c r="E364" s="14">
        <v>3000</v>
      </c>
      <c r="F364" s="14">
        <v>3000</v>
      </c>
      <c r="G364" s="18">
        <f t="shared" si="6"/>
        <v>0</v>
      </c>
    </row>
    <row r="365" spans="1:7" ht="15.75" x14ac:dyDescent="0.25">
      <c r="A365" s="83"/>
      <c r="B365" s="72"/>
      <c r="C365" s="36">
        <v>1</v>
      </c>
      <c r="D365" s="36" t="s">
        <v>73</v>
      </c>
      <c r="E365" s="14">
        <v>3000</v>
      </c>
      <c r="F365" s="14">
        <v>2750</v>
      </c>
      <c r="G365" s="18">
        <f t="shared" si="6"/>
        <v>250</v>
      </c>
    </row>
    <row r="366" spans="1:7" ht="15.75" x14ac:dyDescent="0.25">
      <c r="A366" s="83"/>
      <c r="B366" s="72"/>
      <c r="C366" s="36">
        <v>1</v>
      </c>
      <c r="D366" s="36" t="s">
        <v>74</v>
      </c>
      <c r="E366" s="14">
        <v>3000</v>
      </c>
      <c r="F366" s="14">
        <v>3000</v>
      </c>
      <c r="G366" s="18">
        <f t="shared" ref="G366:G369" si="9">E366-F366</f>
        <v>0</v>
      </c>
    </row>
    <row r="367" spans="1:7" ht="15.75" x14ac:dyDescent="0.25">
      <c r="A367" s="83"/>
      <c r="B367" s="72"/>
      <c r="C367" s="36">
        <v>1</v>
      </c>
      <c r="D367" s="36" t="s">
        <v>42</v>
      </c>
      <c r="E367" s="14">
        <v>3000</v>
      </c>
      <c r="F367" s="14">
        <v>3000</v>
      </c>
      <c r="G367" s="18">
        <f t="shared" si="9"/>
        <v>0</v>
      </c>
    </row>
    <row r="368" spans="1:7" ht="15.75" x14ac:dyDescent="0.25">
      <c r="A368" s="83"/>
      <c r="B368" s="72"/>
      <c r="C368" s="36">
        <v>1</v>
      </c>
      <c r="D368" s="36" t="s">
        <v>75</v>
      </c>
      <c r="E368" s="14">
        <v>3000</v>
      </c>
      <c r="F368" s="14">
        <v>3000</v>
      </c>
      <c r="G368" s="18">
        <f t="shared" si="9"/>
        <v>0</v>
      </c>
    </row>
    <row r="369" spans="1:7" ht="15.75" x14ac:dyDescent="0.25">
      <c r="A369" s="83"/>
      <c r="B369" s="72"/>
      <c r="C369" s="36">
        <v>1</v>
      </c>
      <c r="D369" s="36" t="s">
        <v>76</v>
      </c>
      <c r="E369" s="14">
        <v>3000</v>
      </c>
      <c r="F369" s="14">
        <v>3000</v>
      </c>
      <c r="G369" s="18">
        <f t="shared" si="9"/>
        <v>0</v>
      </c>
    </row>
    <row r="370" spans="1:7" ht="15.75" x14ac:dyDescent="0.25">
      <c r="A370" s="83"/>
      <c r="B370" s="72"/>
      <c r="C370" s="36">
        <v>1</v>
      </c>
      <c r="D370" s="36" t="s">
        <v>77</v>
      </c>
      <c r="E370" s="14">
        <v>3000</v>
      </c>
      <c r="F370" s="14">
        <v>3000</v>
      </c>
      <c r="G370" s="18">
        <f t="shared" si="6"/>
        <v>0</v>
      </c>
    </row>
    <row r="371" spans="1:7" ht="15.75" x14ac:dyDescent="0.25">
      <c r="A371" s="83"/>
      <c r="B371" s="72"/>
      <c r="C371" s="36">
        <v>1</v>
      </c>
      <c r="D371" s="36" t="s">
        <v>78</v>
      </c>
      <c r="E371" s="14">
        <v>3000</v>
      </c>
      <c r="F371" s="14">
        <v>3000</v>
      </c>
      <c r="G371" s="18">
        <f t="shared" ref="G371:G388" si="10">E371-F371</f>
        <v>0</v>
      </c>
    </row>
    <row r="372" spans="1:7" ht="15.75" x14ac:dyDescent="0.25">
      <c r="A372" s="83"/>
      <c r="B372" s="72"/>
      <c r="C372" s="36">
        <v>1</v>
      </c>
      <c r="D372" s="36" t="s">
        <v>79</v>
      </c>
      <c r="E372" s="14">
        <v>3000</v>
      </c>
      <c r="F372" s="14">
        <v>3000</v>
      </c>
      <c r="G372" s="18">
        <f t="shared" si="10"/>
        <v>0</v>
      </c>
    </row>
    <row r="373" spans="1:7" ht="15.75" x14ac:dyDescent="0.25">
      <c r="A373" s="83"/>
      <c r="B373" s="72"/>
      <c r="C373" s="36">
        <v>1</v>
      </c>
      <c r="D373" s="36" t="s">
        <v>80</v>
      </c>
      <c r="E373" s="14">
        <v>3000</v>
      </c>
      <c r="F373" s="14">
        <v>3000</v>
      </c>
      <c r="G373" s="18">
        <f t="shared" si="10"/>
        <v>0</v>
      </c>
    </row>
    <row r="374" spans="1:7" ht="15.75" x14ac:dyDescent="0.25">
      <c r="A374" s="83"/>
      <c r="B374" s="72"/>
      <c r="C374" s="36">
        <v>1</v>
      </c>
      <c r="D374" s="36" t="s">
        <v>81</v>
      </c>
      <c r="E374" s="14">
        <v>3000</v>
      </c>
      <c r="F374" s="14">
        <v>3000</v>
      </c>
      <c r="G374" s="18">
        <f t="shared" si="10"/>
        <v>0</v>
      </c>
    </row>
    <row r="375" spans="1:7" ht="15.75" x14ac:dyDescent="0.25">
      <c r="A375" s="83"/>
      <c r="B375" s="72"/>
      <c r="C375" s="36">
        <v>1</v>
      </c>
      <c r="D375" s="36" t="s">
        <v>44</v>
      </c>
      <c r="E375" s="14">
        <v>3000</v>
      </c>
      <c r="F375" s="14">
        <v>3000</v>
      </c>
      <c r="G375" s="18">
        <f t="shared" si="10"/>
        <v>0</v>
      </c>
    </row>
    <row r="376" spans="1:7" ht="15.75" x14ac:dyDescent="0.25">
      <c r="A376" s="83"/>
      <c r="B376" s="72"/>
      <c r="C376" s="36">
        <v>1</v>
      </c>
      <c r="D376" s="36" t="s">
        <v>82</v>
      </c>
      <c r="E376" s="14">
        <v>3800</v>
      </c>
      <c r="F376" s="14">
        <v>3800</v>
      </c>
      <c r="G376" s="18">
        <f t="shared" si="10"/>
        <v>0</v>
      </c>
    </row>
    <row r="377" spans="1:7" ht="15.75" x14ac:dyDescent="0.25">
      <c r="A377" s="83"/>
      <c r="B377" s="72"/>
      <c r="C377" s="36">
        <v>1</v>
      </c>
      <c r="D377" s="36" t="s">
        <v>83</v>
      </c>
      <c r="E377" s="14">
        <v>3000</v>
      </c>
      <c r="F377" s="14">
        <v>3000</v>
      </c>
      <c r="G377" s="18">
        <f t="shared" si="10"/>
        <v>0</v>
      </c>
    </row>
    <row r="378" spans="1:7" ht="15.75" x14ac:dyDescent="0.25">
      <c r="A378" s="83"/>
      <c r="B378" s="72"/>
      <c r="C378" s="36">
        <v>1</v>
      </c>
      <c r="D378" s="36" t="s">
        <v>84</v>
      </c>
      <c r="E378" s="14">
        <v>10330</v>
      </c>
      <c r="F378" s="14">
        <v>10330</v>
      </c>
      <c r="G378" s="18">
        <f t="shared" si="10"/>
        <v>0</v>
      </c>
    </row>
    <row r="379" spans="1:7" ht="15.75" x14ac:dyDescent="0.25">
      <c r="A379" s="83"/>
      <c r="B379" s="72"/>
      <c r="C379" s="36">
        <v>1</v>
      </c>
      <c r="D379" s="36" t="s">
        <v>71</v>
      </c>
      <c r="E379" s="14">
        <v>3645</v>
      </c>
      <c r="F379" s="14">
        <v>3645</v>
      </c>
      <c r="G379" s="18">
        <f t="shared" si="10"/>
        <v>0</v>
      </c>
    </row>
    <row r="380" spans="1:7" ht="15.75" x14ac:dyDescent="0.25">
      <c r="A380" s="83"/>
      <c r="B380" s="72"/>
      <c r="C380" s="36">
        <v>1</v>
      </c>
      <c r="D380" s="36" t="s">
        <v>85</v>
      </c>
      <c r="E380" s="14">
        <v>3000</v>
      </c>
      <c r="F380" s="14">
        <v>3000</v>
      </c>
      <c r="G380" s="18">
        <f t="shared" si="10"/>
        <v>0</v>
      </c>
    </row>
    <row r="381" spans="1:7" ht="15.75" x14ac:dyDescent="0.25">
      <c r="A381" s="83"/>
      <c r="B381" s="72"/>
      <c r="C381" s="36">
        <v>1</v>
      </c>
      <c r="D381" s="36" t="s">
        <v>86</v>
      </c>
      <c r="E381" s="14">
        <v>3000</v>
      </c>
      <c r="F381" s="14">
        <v>3000</v>
      </c>
      <c r="G381" s="18">
        <f t="shared" si="10"/>
        <v>0</v>
      </c>
    </row>
    <row r="382" spans="1:7" ht="15.75" x14ac:dyDescent="0.25">
      <c r="A382" s="83"/>
      <c r="B382" s="72"/>
      <c r="C382" s="36">
        <v>1</v>
      </c>
      <c r="D382" s="36" t="s">
        <v>53</v>
      </c>
      <c r="E382" s="14">
        <v>3000</v>
      </c>
      <c r="F382" s="14">
        <v>3000</v>
      </c>
      <c r="G382" s="18">
        <f t="shared" si="10"/>
        <v>0</v>
      </c>
    </row>
    <row r="383" spans="1:7" ht="15.75" x14ac:dyDescent="0.25">
      <c r="A383" s="83"/>
      <c r="B383" s="72"/>
      <c r="C383" s="36">
        <v>1</v>
      </c>
      <c r="D383" s="36" t="s">
        <v>87</v>
      </c>
      <c r="E383" s="14">
        <v>3000</v>
      </c>
      <c r="F383" s="14">
        <v>3000</v>
      </c>
      <c r="G383" s="18">
        <f t="shared" si="10"/>
        <v>0</v>
      </c>
    </row>
    <row r="384" spans="1:7" ht="15.75" x14ac:dyDescent="0.25">
      <c r="A384" s="83"/>
      <c r="B384" s="72"/>
      <c r="C384" s="36">
        <v>1</v>
      </c>
      <c r="D384" s="36" t="s">
        <v>88</v>
      </c>
      <c r="E384" s="14">
        <v>3000</v>
      </c>
      <c r="F384" s="14">
        <v>3000</v>
      </c>
      <c r="G384" s="18">
        <f t="shared" si="10"/>
        <v>0</v>
      </c>
    </row>
    <row r="385" spans="1:7" ht="15.75" x14ac:dyDescent="0.25">
      <c r="A385" s="83"/>
      <c r="B385" s="72"/>
      <c r="C385" s="36">
        <v>1</v>
      </c>
      <c r="D385" s="36" t="s">
        <v>82</v>
      </c>
      <c r="E385" s="14">
        <v>3600</v>
      </c>
      <c r="F385" s="14">
        <v>3600</v>
      </c>
      <c r="G385" s="18">
        <f t="shared" si="10"/>
        <v>0</v>
      </c>
    </row>
    <row r="386" spans="1:7" ht="15.75" x14ac:dyDescent="0.25">
      <c r="A386" s="83"/>
      <c r="B386" s="72"/>
      <c r="C386" s="36">
        <v>1</v>
      </c>
      <c r="D386" s="36" t="s">
        <v>70</v>
      </c>
      <c r="E386" s="14">
        <v>5750</v>
      </c>
      <c r="F386" s="14">
        <v>5750</v>
      </c>
      <c r="G386" s="18">
        <f t="shared" si="10"/>
        <v>0</v>
      </c>
    </row>
    <row r="387" spans="1:7" ht="15.75" x14ac:dyDescent="0.25">
      <c r="A387" s="83"/>
      <c r="B387" s="72"/>
      <c r="C387" s="36">
        <v>1</v>
      </c>
      <c r="D387" s="36" t="s">
        <v>88</v>
      </c>
      <c r="E387" s="14">
        <v>3000</v>
      </c>
      <c r="F387" s="14">
        <v>3000</v>
      </c>
      <c r="G387" s="18">
        <f t="shared" si="10"/>
        <v>0</v>
      </c>
    </row>
    <row r="388" spans="1:7" ht="15.75" x14ac:dyDescent="0.25">
      <c r="A388" s="83"/>
      <c r="B388" s="72"/>
      <c r="C388" s="36">
        <v>1</v>
      </c>
      <c r="D388" s="36" t="s">
        <v>66</v>
      </c>
      <c r="E388" s="14">
        <v>3000</v>
      </c>
      <c r="F388" s="14">
        <v>3000</v>
      </c>
      <c r="G388" s="18">
        <f t="shared" si="10"/>
        <v>0</v>
      </c>
    </row>
    <row r="389" spans="1:7" ht="15.75" x14ac:dyDescent="0.25">
      <c r="A389" s="83"/>
      <c r="B389" s="72"/>
      <c r="C389" s="36">
        <v>1</v>
      </c>
      <c r="D389" s="36" t="s">
        <v>72</v>
      </c>
      <c r="E389" s="14">
        <v>11350</v>
      </c>
      <c r="F389" s="14">
        <v>11350</v>
      </c>
      <c r="G389" s="18">
        <f t="shared" si="6"/>
        <v>0</v>
      </c>
    </row>
    <row r="390" spans="1:7" ht="15.75" x14ac:dyDescent="0.25">
      <c r="A390" s="83"/>
      <c r="B390" s="72"/>
      <c r="C390" s="36">
        <v>1</v>
      </c>
      <c r="D390" s="36" t="s">
        <v>70</v>
      </c>
      <c r="E390" s="14">
        <v>5750</v>
      </c>
      <c r="F390" s="14">
        <v>5750</v>
      </c>
      <c r="G390" s="18">
        <f t="shared" si="6"/>
        <v>0</v>
      </c>
    </row>
    <row r="391" spans="1:7" ht="15.75" x14ac:dyDescent="0.25">
      <c r="A391" s="83"/>
      <c r="B391" s="72"/>
      <c r="C391" s="36">
        <v>1</v>
      </c>
      <c r="D391" s="36" t="s">
        <v>69</v>
      </c>
      <c r="E391" s="14">
        <v>3200</v>
      </c>
      <c r="F391" s="14">
        <v>2800</v>
      </c>
      <c r="G391" s="18">
        <f t="shared" ref="G391:G394" si="11">E391-F391</f>
        <v>400</v>
      </c>
    </row>
    <row r="392" spans="1:7" ht="15.75" x14ac:dyDescent="0.25">
      <c r="A392" s="83"/>
      <c r="B392" s="72"/>
      <c r="C392" s="36">
        <v>1</v>
      </c>
      <c r="D392" s="36" t="s">
        <v>157</v>
      </c>
      <c r="E392" s="14">
        <v>3390</v>
      </c>
      <c r="F392" s="14">
        <v>3001.6</v>
      </c>
      <c r="G392" s="18">
        <f t="shared" si="11"/>
        <v>388.40000000000009</v>
      </c>
    </row>
    <row r="393" spans="1:7" ht="15.75" x14ac:dyDescent="0.25">
      <c r="A393" s="83"/>
      <c r="B393" s="72"/>
      <c r="C393" s="36">
        <v>1</v>
      </c>
      <c r="D393" s="36" t="s">
        <v>40</v>
      </c>
      <c r="E393" s="14">
        <v>3100</v>
      </c>
      <c r="F393" s="14">
        <v>3100</v>
      </c>
      <c r="G393" s="18">
        <f t="shared" si="11"/>
        <v>0</v>
      </c>
    </row>
    <row r="394" spans="1:7" ht="15.75" x14ac:dyDescent="0.25">
      <c r="A394" s="83"/>
      <c r="B394" s="72"/>
      <c r="C394" s="36">
        <v>1</v>
      </c>
      <c r="D394" s="36" t="s">
        <v>158</v>
      </c>
      <c r="E394" s="14">
        <v>3375</v>
      </c>
      <c r="F394" s="14">
        <v>2682</v>
      </c>
      <c r="G394" s="18">
        <f t="shared" si="11"/>
        <v>693</v>
      </c>
    </row>
    <row r="395" spans="1:7" ht="15.75" x14ac:dyDescent="0.25">
      <c r="A395" s="83"/>
      <c r="B395" s="72"/>
      <c r="C395" s="36">
        <v>1</v>
      </c>
      <c r="D395" s="36" t="s">
        <v>65</v>
      </c>
      <c r="E395" s="14">
        <v>4870</v>
      </c>
      <c r="F395" s="14">
        <v>4870</v>
      </c>
      <c r="G395" s="18">
        <f t="shared" si="6"/>
        <v>0</v>
      </c>
    </row>
    <row r="396" spans="1:7" ht="15.75" x14ac:dyDescent="0.25">
      <c r="A396" s="83"/>
      <c r="B396" s="72"/>
      <c r="C396" s="36">
        <v>1</v>
      </c>
      <c r="D396" s="36" t="s">
        <v>66</v>
      </c>
      <c r="E396" s="14">
        <v>3600</v>
      </c>
      <c r="F396" s="14">
        <v>3150</v>
      </c>
      <c r="G396" s="18">
        <f t="shared" ref="G396:G414" si="12">E396-F396</f>
        <v>450</v>
      </c>
    </row>
    <row r="397" spans="1:7" ht="15.75" x14ac:dyDescent="0.25">
      <c r="A397" s="83"/>
      <c r="B397" s="72"/>
      <c r="C397" s="36">
        <v>1</v>
      </c>
      <c r="D397" s="36" t="s">
        <v>40</v>
      </c>
      <c r="E397" s="14">
        <v>5660</v>
      </c>
      <c r="F397" s="14">
        <v>5000</v>
      </c>
      <c r="G397" s="18">
        <f t="shared" si="12"/>
        <v>660</v>
      </c>
    </row>
    <row r="398" spans="1:7" ht="15.75" x14ac:dyDescent="0.25">
      <c r="A398" s="83"/>
      <c r="B398" s="72"/>
      <c r="C398" s="36">
        <v>1</v>
      </c>
      <c r="D398" s="36" t="s">
        <v>67</v>
      </c>
      <c r="E398" s="14">
        <v>3000</v>
      </c>
      <c r="F398" s="14">
        <v>2850</v>
      </c>
      <c r="G398" s="18">
        <f t="shared" si="12"/>
        <v>150</v>
      </c>
    </row>
    <row r="399" spans="1:7" ht="15.75" x14ac:dyDescent="0.25">
      <c r="A399" s="83"/>
      <c r="B399" s="72"/>
      <c r="C399" s="36">
        <v>1</v>
      </c>
      <c r="D399" s="36" t="s">
        <v>88</v>
      </c>
      <c r="E399" s="14">
        <v>3100</v>
      </c>
      <c r="F399" s="14">
        <v>3066</v>
      </c>
      <c r="G399" s="18">
        <f t="shared" si="12"/>
        <v>34</v>
      </c>
    </row>
    <row r="400" spans="1:7" ht="15.75" x14ac:dyDescent="0.25">
      <c r="A400" s="83"/>
      <c r="B400" s="72"/>
      <c r="C400" s="36">
        <v>1</v>
      </c>
      <c r="D400" s="36" t="s">
        <v>181</v>
      </c>
      <c r="E400" s="14">
        <v>4950</v>
      </c>
      <c r="F400" s="14">
        <v>4500</v>
      </c>
      <c r="G400" s="18">
        <f t="shared" si="12"/>
        <v>450</v>
      </c>
    </row>
    <row r="401" spans="1:7" ht="15.75" x14ac:dyDescent="0.25">
      <c r="A401" s="83"/>
      <c r="B401" s="72"/>
      <c r="C401" s="36">
        <v>1</v>
      </c>
      <c r="D401" s="36" t="s">
        <v>71</v>
      </c>
      <c r="E401" s="14">
        <v>3810</v>
      </c>
      <c r="F401" s="14">
        <v>3668</v>
      </c>
      <c r="G401" s="18">
        <f t="shared" si="12"/>
        <v>142</v>
      </c>
    </row>
    <row r="402" spans="1:7" ht="15.75" x14ac:dyDescent="0.25">
      <c r="A402" s="83"/>
      <c r="B402" s="72"/>
      <c r="C402" s="36">
        <v>1</v>
      </c>
      <c r="D402" s="36" t="s">
        <v>68</v>
      </c>
      <c r="E402" s="14">
        <v>3600</v>
      </c>
      <c r="F402" s="14">
        <v>3500</v>
      </c>
      <c r="G402" s="18">
        <f t="shared" si="12"/>
        <v>100</v>
      </c>
    </row>
    <row r="403" spans="1:7" ht="15.75" x14ac:dyDescent="0.25">
      <c r="A403" s="83"/>
      <c r="B403" s="72"/>
      <c r="C403" s="36">
        <v>1</v>
      </c>
      <c r="D403" s="36" t="s">
        <v>70</v>
      </c>
      <c r="E403" s="14">
        <v>4400</v>
      </c>
      <c r="F403" s="14">
        <v>4000</v>
      </c>
      <c r="G403" s="18">
        <f t="shared" si="12"/>
        <v>400</v>
      </c>
    </row>
    <row r="404" spans="1:7" ht="15.75" x14ac:dyDescent="0.25">
      <c r="A404" s="83"/>
      <c r="B404" s="72"/>
      <c r="C404" s="36">
        <v>1</v>
      </c>
      <c r="D404" s="36" t="s">
        <v>174</v>
      </c>
      <c r="E404" s="14">
        <v>4200</v>
      </c>
      <c r="F404" s="14">
        <v>4150</v>
      </c>
      <c r="G404" s="18">
        <f t="shared" si="12"/>
        <v>50</v>
      </c>
    </row>
    <row r="405" spans="1:7" ht="15.75" x14ac:dyDescent="0.25">
      <c r="A405" s="83"/>
      <c r="B405" s="72"/>
      <c r="C405" s="36">
        <v>1</v>
      </c>
      <c r="D405" s="36" t="s">
        <v>27</v>
      </c>
      <c r="E405" s="14">
        <v>3000</v>
      </c>
      <c r="F405" s="14">
        <v>1950</v>
      </c>
      <c r="G405" s="18">
        <f t="shared" si="12"/>
        <v>1050</v>
      </c>
    </row>
    <row r="406" spans="1:7" ht="15.75" x14ac:dyDescent="0.25">
      <c r="A406" s="83"/>
      <c r="B406" s="72"/>
      <c r="C406" s="36">
        <v>1</v>
      </c>
      <c r="D406" s="36" t="s">
        <v>205</v>
      </c>
      <c r="E406" s="14">
        <v>14250</v>
      </c>
      <c r="F406" s="14">
        <v>12990</v>
      </c>
      <c r="G406" s="18">
        <f t="shared" si="12"/>
        <v>1260</v>
      </c>
    </row>
    <row r="407" spans="1:7" ht="15.75" x14ac:dyDescent="0.25">
      <c r="A407" s="83"/>
      <c r="B407" s="72"/>
      <c r="C407" s="36">
        <v>1</v>
      </c>
      <c r="D407" s="36" t="s">
        <v>52</v>
      </c>
      <c r="E407" s="14">
        <v>10725</v>
      </c>
      <c r="F407" s="14">
        <v>10695</v>
      </c>
      <c r="G407" s="18">
        <f t="shared" si="12"/>
        <v>30</v>
      </c>
    </row>
    <row r="408" spans="1:7" ht="15.75" x14ac:dyDescent="0.25">
      <c r="A408" s="83"/>
      <c r="B408" s="72"/>
      <c r="C408" s="36">
        <v>1</v>
      </c>
      <c r="D408" s="36" t="s">
        <v>206</v>
      </c>
      <c r="E408" s="14">
        <v>33580</v>
      </c>
      <c r="F408" s="14">
        <v>29999</v>
      </c>
      <c r="G408" s="18">
        <f t="shared" si="12"/>
        <v>3581</v>
      </c>
    </row>
    <row r="409" spans="1:7" ht="15.75" x14ac:dyDescent="0.25">
      <c r="A409" s="83"/>
      <c r="B409" s="72"/>
      <c r="C409" s="36">
        <v>1</v>
      </c>
      <c r="D409" s="36" t="s">
        <v>87</v>
      </c>
      <c r="E409" s="14">
        <v>3000</v>
      </c>
      <c r="F409" s="14">
        <v>1050</v>
      </c>
      <c r="G409" s="18">
        <f t="shared" si="12"/>
        <v>1950</v>
      </c>
    </row>
    <row r="410" spans="1:7" ht="15.75" x14ac:dyDescent="0.25">
      <c r="A410" s="83"/>
      <c r="B410" s="72"/>
      <c r="C410" s="36">
        <v>1</v>
      </c>
      <c r="D410" s="36" t="s">
        <v>112</v>
      </c>
      <c r="E410" s="14">
        <v>4390</v>
      </c>
      <c r="F410" s="14">
        <v>3449</v>
      </c>
      <c r="G410" s="18">
        <f t="shared" si="12"/>
        <v>941</v>
      </c>
    </row>
    <row r="411" spans="1:7" ht="15.75" x14ac:dyDescent="0.25">
      <c r="A411" s="83"/>
      <c r="B411" s="72"/>
      <c r="C411" s="36">
        <v>1</v>
      </c>
      <c r="D411" s="36" t="s">
        <v>68</v>
      </c>
      <c r="E411" s="14">
        <v>3800</v>
      </c>
      <c r="F411" s="14">
        <v>3249</v>
      </c>
      <c r="G411" s="18">
        <f t="shared" si="12"/>
        <v>551</v>
      </c>
    </row>
    <row r="412" spans="1:7" ht="15.75" x14ac:dyDescent="0.25">
      <c r="A412" s="83"/>
      <c r="B412" s="72"/>
      <c r="C412" s="36">
        <v>1</v>
      </c>
      <c r="D412" s="36" t="s">
        <v>110</v>
      </c>
      <c r="E412" s="14">
        <v>6660</v>
      </c>
      <c r="F412" s="14">
        <v>4275</v>
      </c>
      <c r="G412" s="18">
        <f t="shared" si="12"/>
        <v>2385</v>
      </c>
    </row>
    <row r="413" spans="1:7" ht="15.75" x14ac:dyDescent="0.25">
      <c r="A413" s="83"/>
      <c r="B413" s="72"/>
      <c r="C413" s="36">
        <v>1</v>
      </c>
      <c r="D413" s="36" t="s">
        <v>71</v>
      </c>
      <c r="E413" s="14">
        <v>3945</v>
      </c>
      <c r="F413" s="14">
        <v>3782</v>
      </c>
      <c r="G413" s="18">
        <f t="shared" si="12"/>
        <v>163</v>
      </c>
    </row>
    <row r="414" spans="1:7" ht="15.75" x14ac:dyDescent="0.25">
      <c r="A414" s="90"/>
      <c r="B414" s="78"/>
      <c r="C414" s="36">
        <v>1</v>
      </c>
      <c r="D414" s="36" t="s">
        <v>154</v>
      </c>
      <c r="E414" s="14">
        <v>3150</v>
      </c>
      <c r="F414" s="14">
        <v>2970</v>
      </c>
      <c r="G414" s="18">
        <f t="shared" si="12"/>
        <v>180</v>
      </c>
    </row>
    <row r="415" spans="1:7" ht="18.75" x14ac:dyDescent="0.3">
      <c r="A415" s="80" t="s">
        <v>4</v>
      </c>
      <c r="B415" s="80"/>
      <c r="C415" s="2">
        <f>SUM(C353:C414)</f>
        <v>62</v>
      </c>
      <c r="D415" s="2"/>
      <c r="E415" s="3">
        <f>SUM(E353:E414)</f>
        <v>313243</v>
      </c>
      <c r="F415" s="3">
        <f>SUM(F353:F414)</f>
        <v>295996.59999999998</v>
      </c>
      <c r="G415" s="3">
        <f>SUM(G353:G414)</f>
        <v>17246.400000000001</v>
      </c>
    </row>
    <row r="416" spans="1:7" ht="15.75" x14ac:dyDescent="0.25">
      <c r="A416" s="75">
        <v>13</v>
      </c>
      <c r="B416" s="71" t="s">
        <v>17</v>
      </c>
      <c r="C416" s="12">
        <v>1</v>
      </c>
      <c r="D416" s="12" t="s">
        <v>110</v>
      </c>
      <c r="E416" s="14">
        <v>4000</v>
      </c>
      <c r="F416" s="14">
        <v>4000</v>
      </c>
      <c r="G416" s="15">
        <f t="shared" si="6"/>
        <v>0</v>
      </c>
    </row>
    <row r="417" spans="1:7" ht="15.75" x14ac:dyDescent="0.25">
      <c r="A417" s="76"/>
      <c r="B417" s="72"/>
      <c r="C417" s="36">
        <v>1</v>
      </c>
      <c r="D417" s="36" t="s">
        <v>111</v>
      </c>
      <c r="E417" s="14">
        <v>3000.01</v>
      </c>
      <c r="F417" s="14">
        <v>3000</v>
      </c>
      <c r="G417" s="15">
        <f t="shared" ref="G417:G422" si="13">E417-F417</f>
        <v>1.0000000000218279E-2</v>
      </c>
    </row>
    <row r="418" spans="1:7" ht="15.75" x14ac:dyDescent="0.25">
      <c r="A418" s="76"/>
      <c r="B418" s="72"/>
      <c r="C418" s="36">
        <v>1</v>
      </c>
      <c r="D418" s="36" t="s">
        <v>68</v>
      </c>
      <c r="E418" s="14">
        <v>3000.01</v>
      </c>
      <c r="F418" s="14">
        <v>3000</v>
      </c>
      <c r="G418" s="15">
        <f t="shared" si="13"/>
        <v>1.0000000000218279E-2</v>
      </c>
    </row>
    <row r="419" spans="1:7" ht="15.75" x14ac:dyDescent="0.25">
      <c r="A419" s="76"/>
      <c r="B419" s="72"/>
      <c r="C419" s="36">
        <v>1</v>
      </c>
      <c r="D419" s="36" t="s">
        <v>112</v>
      </c>
      <c r="E419" s="14">
        <v>4200</v>
      </c>
      <c r="F419" s="14">
        <v>4200</v>
      </c>
      <c r="G419" s="15">
        <f t="shared" si="13"/>
        <v>0</v>
      </c>
    </row>
    <row r="420" spans="1:7" ht="15.75" x14ac:dyDescent="0.25">
      <c r="A420" s="76"/>
      <c r="B420" s="72"/>
      <c r="C420" s="36">
        <v>1</v>
      </c>
      <c r="D420" s="36" t="s">
        <v>113</v>
      </c>
      <c r="E420" s="14">
        <v>3150</v>
      </c>
      <c r="F420" s="14">
        <v>3150</v>
      </c>
      <c r="G420" s="15">
        <f t="shared" si="13"/>
        <v>0</v>
      </c>
    </row>
    <row r="421" spans="1:7" ht="15.75" x14ac:dyDescent="0.25">
      <c r="A421" s="76"/>
      <c r="B421" s="72"/>
      <c r="C421" s="36">
        <v>1</v>
      </c>
      <c r="D421" s="36" t="s">
        <v>114</v>
      </c>
      <c r="E421" s="14">
        <v>4140</v>
      </c>
      <c r="F421" s="14">
        <v>4140</v>
      </c>
      <c r="G421" s="15">
        <f t="shared" si="13"/>
        <v>0</v>
      </c>
    </row>
    <row r="422" spans="1:7" ht="15.75" x14ac:dyDescent="0.25">
      <c r="A422" s="76"/>
      <c r="B422" s="72"/>
      <c r="C422" s="36">
        <v>1</v>
      </c>
      <c r="D422" s="36" t="s">
        <v>72</v>
      </c>
      <c r="E422" s="14">
        <v>24790</v>
      </c>
      <c r="F422" s="14">
        <v>24790</v>
      </c>
      <c r="G422" s="15">
        <f t="shared" si="13"/>
        <v>0</v>
      </c>
    </row>
    <row r="423" spans="1:7" ht="15.75" x14ac:dyDescent="0.25">
      <c r="A423" s="76"/>
      <c r="B423" s="72"/>
      <c r="C423" s="12">
        <v>1</v>
      </c>
      <c r="D423" s="12" t="s">
        <v>115</v>
      </c>
      <c r="E423" s="14">
        <v>8020</v>
      </c>
      <c r="F423" s="14">
        <v>8020</v>
      </c>
      <c r="G423" s="15">
        <f t="shared" si="6"/>
        <v>0</v>
      </c>
    </row>
    <row r="424" spans="1:7" ht="15.75" x14ac:dyDescent="0.25">
      <c r="A424" s="76"/>
      <c r="B424" s="72"/>
      <c r="C424" s="12">
        <v>1</v>
      </c>
      <c r="D424" s="12" t="s">
        <v>116</v>
      </c>
      <c r="E424" s="14">
        <v>5150</v>
      </c>
      <c r="F424" s="14">
        <v>5150</v>
      </c>
      <c r="G424" s="15">
        <f t="shared" si="6"/>
        <v>0</v>
      </c>
    </row>
    <row r="425" spans="1:7" ht="15.75" x14ac:dyDescent="0.25">
      <c r="A425" s="76"/>
      <c r="B425" s="72"/>
      <c r="C425" s="12">
        <v>1</v>
      </c>
      <c r="D425" s="12" t="s">
        <v>65</v>
      </c>
      <c r="E425" s="14">
        <v>5950</v>
      </c>
      <c r="F425" s="14">
        <v>5950</v>
      </c>
      <c r="G425" s="15">
        <f t="shared" si="6"/>
        <v>0</v>
      </c>
    </row>
    <row r="426" spans="1:7" ht="15.75" x14ac:dyDescent="0.25">
      <c r="A426" s="76"/>
      <c r="B426" s="72"/>
      <c r="C426" s="32">
        <v>1</v>
      </c>
      <c r="D426" s="32" t="s">
        <v>70</v>
      </c>
      <c r="E426" s="14">
        <v>7700</v>
      </c>
      <c r="F426" s="14">
        <v>7700</v>
      </c>
      <c r="G426" s="15">
        <f t="shared" si="6"/>
        <v>0</v>
      </c>
    </row>
    <row r="427" spans="1:7" ht="15.75" x14ac:dyDescent="0.25">
      <c r="A427" s="76"/>
      <c r="B427" s="72"/>
      <c r="C427" s="12">
        <v>1</v>
      </c>
      <c r="D427" s="12" t="s">
        <v>159</v>
      </c>
      <c r="E427" s="14">
        <v>4790</v>
      </c>
      <c r="F427" s="14">
        <v>4790</v>
      </c>
      <c r="G427" s="15">
        <f t="shared" si="6"/>
        <v>0</v>
      </c>
    </row>
    <row r="428" spans="1:7" ht="15.75" x14ac:dyDescent="0.25">
      <c r="A428" s="76"/>
      <c r="B428" s="72"/>
      <c r="C428" s="31">
        <v>1</v>
      </c>
      <c r="D428" s="31" t="s">
        <v>182</v>
      </c>
      <c r="E428" s="14">
        <v>10000</v>
      </c>
      <c r="F428" s="14">
        <v>9700</v>
      </c>
      <c r="G428" s="15">
        <f t="shared" si="6"/>
        <v>300</v>
      </c>
    </row>
    <row r="429" spans="1:7" ht="15.75" x14ac:dyDescent="0.25">
      <c r="A429" s="76"/>
      <c r="B429" s="72"/>
      <c r="C429" s="36">
        <v>1</v>
      </c>
      <c r="D429" s="36" t="s">
        <v>40</v>
      </c>
      <c r="E429" s="14">
        <v>4000</v>
      </c>
      <c r="F429" s="14">
        <v>3938</v>
      </c>
      <c r="G429" s="15">
        <f t="shared" si="6"/>
        <v>62</v>
      </c>
    </row>
    <row r="430" spans="1:7" ht="15.75" x14ac:dyDescent="0.25">
      <c r="A430" s="76"/>
      <c r="B430" s="72"/>
      <c r="C430" s="36">
        <v>1</v>
      </c>
      <c r="D430" s="36" t="s">
        <v>113</v>
      </c>
      <c r="E430" s="14">
        <v>7100</v>
      </c>
      <c r="F430" s="14">
        <v>6691.9</v>
      </c>
      <c r="G430" s="15">
        <f t="shared" si="6"/>
        <v>408.10000000000036</v>
      </c>
    </row>
    <row r="431" spans="1:7" ht="15.75" x14ac:dyDescent="0.25">
      <c r="A431" s="76"/>
      <c r="B431" s="72"/>
      <c r="C431" s="36">
        <v>1</v>
      </c>
      <c r="D431" s="36" t="s">
        <v>68</v>
      </c>
      <c r="E431" s="14">
        <v>7200</v>
      </c>
      <c r="F431" s="14">
        <v>7168</v>
      </c>
      <c r="G431" s="15">
        <f t="shared" si="6"/>
        <v>32</v>
      </c>
    </row>
    <row r="432" spans="1:7" ht="15.75" x14ac:dyDescent="0.25">
      <c r="A432" s="77"/>
      <c r="B432" s="78"/>
      <c r="C432" s="36">
        <v>1</v>
      </c>
      <c r="D432" s="36" t="s">
        <v>110</v>
      </c>
      <c r="E432" s="14">
        <v>7695</v>
      </c>
      <c r="F432" s="14">
        <v>5263</v>
      </c>
      <c r="G432" s="15">
        <f t="shared" si="6"/>
        <v>2432</v>
      </c>
    </row>
    <row r="433" spans="1:7" ht="18.75" x14ac:dyDescent="0.3">
      <c r="A433" s="80" t="s">
        <v>4</v>
      </c>
      <c r="B433" s="80"/>
      <c r="C433" s="2">
        <f>SUM(C416:C432)</f>
        <v>17</v>
      </c>
      <c r="D433" s="2"/>
      <c r="E433" s="3">
        <f>SUM(E416:E432)</f>
        <v>113885.02</v>
      </c>
      <c r="F433" s="3">
        <f>SUM(F416:F432)</f>
        <v>110650.9</v>
      </c>
      <c r="G433" s="7">
        <f>SUM(G416:G432)</f>
        <v>3234.1200000000008</v>
      </c>
    </row>
    <row r="434" spans="1:7" ht="15.75" x14ac:dyDescent="0.25">
      <c r="A434" s="82">
        <v>14</v>
      </c>
      <c r="B434" s="71" t="s">
        <v>18</v>
      </c>
      <c r="C434" s="12">
        <v>1</v>
      </c>
      <c r="D434" s="62" t="s">
        <v>36</v>
      </c>
      <c r="E434" s="14">
        <v>147696</v>
      </c>
      <c r="F434" s="14">
        <v>147696</v>
      </c>
      <c r="G434" s="15">
        <f t="shared" si="6"/>
        <v>0</v>
      </c>
    </row>
    <row r="435" spans="1:7" ht="108" customHeight="1" x14ac:dyDescent="0.25">
      <c r="A435" s="83"/>
      <c r="B435" s="72"/>
      <c r="C435" s="12">
        <v>1</v>
      </c>
      <c r="D435" s="13" t="s">
        <v>207</v>
      </c>
      <c r="E435" s="14">
        <v>14040</v>
      </c>
      <c r="F435" s="14">
        <v>10520</v>
      </c>
      <c r="G435" s="15">
        <f t="shared" si="6"/>
        <v>3520</v>
      </c>
    </row>
    <row r="436" spans="1:7" ht="18.75" x14ac:dyDescent="0.3">
      <c r="A436" s="80" t="s">
        <v>4</v>
      </c>
      <c r="B436" s="80"/>
      <c r="C436" s="2">
        <f>SUM(C434:C435)</f>
        <v>2</v>
      </c>
      <c r="D436" s="2"/>
      <c r="E436" s="3">
        <f>SUM(E434:E435)</f>
        <v>161736</v>
      </c>
      <c r="F436" s="3">
        <f>SUM(F434:F435)</f>
        <v>158216</v>
      </c>
      <c r="G436" s="7">
        <f>SUM(G434:G435)</f>
        <v>3520</v>
      </c>
    </row>
    <row r="437" spans="1:7" ht="27.75" customHeight="1" x14ac:dyDescent="0.25">
      <c r="A437" s="73">
        <v>15</v>
      </c>
      <c r="B437" s="71" t="s">
        <v>20</v>
      </c>
      <c r="C437" s="12">
        <v>1</v>
      </c>
      <c r="D437" s="12" t="s">
        <v>183</v>
      </c>
      <c r="E437" s="14">
        <v>50000</v>
      </c>
      <c r="F437" s="14">
        <v>32063</v>
      </c>
      <c r="G437" s="15">
        <f t="shared" si="6"/>
        <v>17937</v>
      </c>
    </row>
    <row r="438" spans="1:7" ht="15.75" x14ac:dyDescent="0.25">
      <c r="A438" s="74"/>
      <c r="B438" s="72"/>
      <c r="C438" s="36">
        <v>1</v>
      </c>
      <c r="D438" s="36" t="s">
        <v>183</v>
      </c>
      <c r="E438" s="14">
        <v>49190</v>
      </c>
      <c r="F438" s="14">
        <v>42230</v>
      </c>
      <c r="G438" s="15">
        <f t="shared" ref="G438:G443" si="14">E438-F438</f>
        <v>6960</v>
      </c>
    </row>
    <row r="439" spans="1:7" ht="15.75" x14ac:dyDescent="0.25">
      <c r="A439" s="74"/>
      <c r="B439" s="72"/>
      <c r="C439" s="36">
        <v>1</v>
      </c>
      <c r="D439" s="36" t="s">
        <v>183</v>
      </c>
      <c r="E439" s="14">
        <v>11000</v>
      </c>
      <c r="F439" s="14">
        <v>8796</v>
      </c>
      <c r="G439" s="15">
        <f t="shared" si="14"/>
        <v>2204</v>
      </c>
    </row>
    <row r="440" spans="1:7" ht="15.75" x14ac:dyDescent="0.25">
      <c r="A440" s="74"/>
      <c r="B440" s="72"/>
      <c r="C440" s="36">
        <v>1</v>
      </c>
      <c r="D440" s="36" t="s">
        <v>183</v>
      </c>
      <c r="E440" s="14">
        <v>22387</v>
      </c>
      <c r="F440" s="14">
        <v>17898</v>
      </c>
      <c r="G440" s="15">
        <f t="shared" si="14"/>
        <v>4489</v>
      </c>
    </row>
    <row r="441" spans="1:7" ht="15.75" x14ac:dyDescent="0.25">
      <c r="A441" s="74"/>
      <c r="B441" s="72"/>
      <c r="C441" s="36"/>
      <c r="D441" s="43"/>
      <c r="E441" s="18"/>
      <c r="F441" s="18"/>
      <c r="G441" s="15">
        <f t="shared" si="14"/>
        <v>0</v>
      </c>
    </row>
    <row r="442" spans="1:7" ht="15.75" x14ac:dyDescent="0.25">
      <c r="A442" s="74"/>
      <c r="B442" s="72"/>
      <c r="C442" s="36"/>
      <c r="D442" s="36"/>
      <c r="E442" s="18"/>
      <c r="F442" s="18"/>
      <c r="G442" s="15">
        <f t="shared" si="14"/>
        <v>0</v>
      </c>
    </row>
    <row r="443" spans="1:7" ht="15.75" x14ac:dyDescent="0.25">
      <c r="A443" s="79"/>
      <c r="B443" s="78"/>
      <c r="C443" s="36"/>
      <c r="D443" s="36"/>
      <c r="E443" s="18"/>
      <c r="F443" s="18"/>
      <c r="G443" s="15">
        <f t="shared" si="14"/>
        <v>0</v>
      </c>
    </row>
    <row r="444" spans="1:7" ht="18.75" x14ac:dyDescent="0.3">
      <c r="A444" s="80" t="s">
        <v>4</v>
      </c>
      <c r="B444" s="80"/>
      <c r="C444" s="2">
        <f>SUM(C437:C443)</f>
        <v>4</v>
      </c>
      <c r="D444" s="2"/>
      <c r="E444" s="7">
        <f>SUM(E437:E443)</f>
        <v>132577</v>
      </c>
      <c r="F444" s="7">
        <f>SUM(F437:F443)</f>
        <v>100987</v>
      </c>
      <c r="G444" s="7">
        <f>SUM(G437:G443)</f>
        <v>31590</v>
      </c>
    </row>
    <row r="445" spans="1:7" ht="15.75" customHeight="1" x14ac:dyDescent="0.25">
      <c r="A445" s="84">
        <v>16</v>
      </c>
      <c r="B445" s="71" t="s">
        <v>25</v>
      </c>
      <c r="C445" s="23">
        <v>1</v>
      </c>
      <c r="D445" s="23" t="s">
        <v>89</v>
      </c>
      <c r="E445" s="24">
        <v>13000</v>
      </c>
      <c r="F445" s="24">
        <v>12700</v>
      </c>
      <c r="G445" s="15">
        <f>E445-F445</f>
        <v>300</v>
      </c>
    </row>
    <row r="446" spans="1:7" ht="15.75" x14ac:dyDescent="0.25">
      <c r="A446" s="85"/>
      <c r="B446" s="72"/>
      <c r="C446" s="23">
        <v>1</v>
      </c>
      <c r="D446" s="23" t="s">
        <v>117</v>
      </c>
      <c r="E446" s="24">
        <v>5100</v>
      </c>
      <c r="F446" s="24">
        <v>4149</v>
      </c>
      <c r="G446" s="15">
        <f t="shared" ref="G446:G447" si="15">E446-F446</f>
        <v>951</v>
      </c>
    </row>
    <row r="447" spans="1:7" ht="15.75" x14ac:dyDescent="0.25">
      <c r="A447" s="85"/>
      <c r="B447" s="72"/>
      <c r="C447" s="23">
        <v>1</v>
      </c>
      <c r="D447" s="23" t="s">
        <v>118</v>
      </c>
      <c r="E447" s="24">
        <v>5600</v>
      </c>
      <c r="F447" s="24">
        <v>4599</v>
      </c>
      <c r="G447" s="15">
        <f t="shared" si="15"/>
        <v>1001</v>
      </c>
    </row>
    <row r="448" spans="1:7" ht="15.75" x14ac:dyDescent="0.25">
      <c r="A448" s="85"/>
      <c r="B448" s="72"/>
      <c r="C448" s="42">
        <v>1</v>
      </c>
      <c r="D448" s="42" t="s">
        <v>184</v>
      </c>
      <c r="E448" s="24">
        <v>5000</v>
      </c>
      <c r="F448" s="24">
        <v>4850</v>
      </c>
      <c r="G448" s="45">
        <f t="shared" ref="G448:G460" si="16">E448-F448</f>
        <v>150</v>
      </c>
    </row>
    <row r="449" spans="1:7" ht="15.75" x14ac:dyDescent="0.25">
      <c r="A449" s="85"/>
      <c r="B449" s="72"/>
      <c r="C449" s="47">
        <v>1</v>
      </c>
      <c r="D449" s="47" t="s">
        <v>185</v>
      </c>
      <c r="E449" s="24">
        <v>21000</v>
      </c>
      <c r="F449" s="24">
        <v>17917.2</v>
      </c>
      <c r="G449" s="45">
        <f t="shared" si="16"/>
        <v>3082.7999999999993</v>
      </c>
    </row>
    <row r="450" spans="1:7" ht="15.75" x14ac:dyDescent="0.25">
      <c r="A450" s="85"/>
      <c r="B450" s="72"/>
      <c r="C450" s="47">
        <v>1</v>
      </c>
      <c r="D450" s="47" t="s">
        <v>89</v>
      </c>
      <c r="E450" s="24">
        <v>13250</v>
      </c>
      <c r="F450" s="24">
        <v>12950</v>
      </c>
      <c r="G450" s="45">
        <f t="shared" si="16"/>
        <v>300</v>
      </c>
    </row>
    <row r="451" spans="1:7" ht="15.75" x14ac:dyDescent="0.25">
      <c r="A451" s="85"/>
      <c r="B451" s="72"/>
      <c r="C451" s="70">
        <v>1</v>
      </c>
      <c r="D451" s="70" t="s">
        <v>244</v>
      </c>
      <c r="E451" s="24">
        <v>9500</v>
      </c>
      <c r="F451" s="24">
        <v>8270</v>
      </c>
      <c r="G451" s="45">
        <f t="shared" si="16"/>
        <v>1230</v>
      </c>
    </row>
    <row r="452" spans="1:7" ht="15.75" x14ac:dyDescent="0.25">
      <c r="A452" s="85"/>
      <c r="B452" s="72"/>
      <c r="C452" s="70">
        <v>1</v>
      </c>
      <c r="D452" s="70" t="s">
        <v>244</v>
      </c>
      <c r="E452" s="24">
        <v>9350</v>
      </c>
      <c r="F452" s="24">
        <v>7790</v>
      </c>
      <c r="G452" s="45">
        <f t="shared" si="16"/>
        <v>1560</v>
      </c>
    </row>
    <row r="453" spans="1:7" ht="15.75" x14ac:dyDescent="0.25">
      <c r="A453" s="85"/>
      <c r="B453" s="72"/>
      <c r="C453" s="70">
        <v>1</v>
      </c>
      <c r="D453" s="70" t="s">
        <v>245</v>
      </c>
      <c r="E453" s="24">
        <v>3000</v>
      </c>
      <c r="F453" s="24">
        <v>1700</v>
      </c>
      <c r="G453" s="45">
        <f t="shared" si="16"/>
        <v>1300</v>
      </c>
    </row>
    <row r="454" spans="1:7" ht="15.75" x14ac:dyDescent="0.25">
      <c r="A454" s="85"/>
      <c r="B454" s="72"/>
      <c r="C454" s="70">
        <v>1</v>
      </c>
      <c r="D454" s="70" t="s">
        <v>130</v>
      </c>
      <c r="E454" s="24">
        <v>130000</v>
      </c>
      <c r="F454" s="24">
        <v>110999.88</v>
      </c>
      <c r="G454" s="45">
        <f t="shared" si="16"/>
        <v>19000.119999999995</v>
      </c>
    </row>
    <row r="455" spans="1:7" ht="15.75" x14ac:dyDescent="0.25">
      <c r="A455" s="85"/>
      <c r="B455" s="72"/>
      <c r="C455" s="70">
        <v>1</v>
      </c>
      <c r="D455" s="70" t="s">
        <v>246</v>
      </c>
      <c r="E455" s="24">
        <v>17500</v>
      </c>
      <c r="F455" s="24">
        <v>15400</v>
      </c>
      <c r="G455" s="45">
        <f t="shared" si="16"/>
        <v>2100</v>
      </c>
    </row>
    <row r="456" spans="1:7" ht="15.75" x14ac:dyDescent="0.25">
      <c r="A456" s="85"/>
      <c r="B456" s="72"/>
      <c r="C456" s="70">
        <v>1</v>
      </c>
      <c r="D456" s="70" t="s">
        <v>247</v>
      </c>
      <c r="E456" s="24">
        <v>7800</v>
      </c>
      <c r="F456" s="24">
        <v>7722</v>
      </c>
      <c r="G456" s="45">
        <f t="shared" si="16"/>
        <v>78</v>
      </c>
    </row>
    <row r="457" spans="1:7" ht="15.75" x14ac:dyDescent="0.25">
      <c r="A457" s="85"/>
      <c r="B457" s="72"/>
      <c r="C457" s="70">
        <v>1</v>
      </c>
      <c r="D457" s="70" t="s">
        <v>247</v>
      </c>
      <c r="E457" s="24">
        <v>7800</v>
      </c>
      <c r="F457" s="24">
        <v>7680</v>
      </c>
      <c r="G457" s="45">
        <f t="shared" si="16"/>
        <v>120</v>
      </c>
    </row>
    <row r="458" spans="1:7" ht="15.75" x14ac:dyDescent="0.25">
      <c r="A458" s="85"/>
      <c r="B458" s="72"/>
      <c r="C458" s="70">
        <v>1</v>
      </c>
      <c r="D458" s="70" t="s">
        <v>247</v>
      </c>
      <c r="E458" s="24">
        <v>7800</v>
      </c>
      <c r="F458" s="24">
        <v>7720</v>
      </c>
      <c r="G458" s="45">
        <f t="shared" si="16"/>
        <v>80</v>
      </c>
    </row>
    <row r="459" spans="1:7" ht="15.75" x14ac:dyDescent="0.25">
      <c r="A459" s="85"/>
      <c r="B459" s="72"/>
      <c r="C459" s="70">
        <v>1</v>
      </c>
      <c r="D459" s="70" t="s">
        <v>248</v>
      </c>
      <c r="E459" s="24">
        <v>20000</v>
      </c>
      <c r="F459" s="24">
        <v>13599</v>
      </c>
      <c r="G459" s="45">
        <f t="shared" si="16"/>
        <v>6401</v>
      </c>
    </row>
    <row r="460" spans="1:7" ht="15.75" x14ac:dyDescent="0.25">
      <c r="A460" s="85"/>
      <c r="B460" s="72"/>
      <c r="C460" s="70">
        <v>1</v>
      </c>
      <c r="D460" s="70" t="s">
        <v>184</v>
      </c>
      <c r="E460" s="24">
        <v>4700</v>
      </c>
      <c r="F460" s="24">
        <v>4697</v>
      </c>
      <c r="G460" s="45">
        <f t="shared" si="16"/>
        <v>3</v>
      </c>
    </row>
    <row r="461" spans="1:7" ht="18.75" x14ac:dyDescent="0.3">
      <c r="A461" s="88" t="s">
        <v>4</v>
      </c>
      <c r="B461" s="89"/>
      <c r="C461" s="25">
        <f>SUM(C445:C460)</f>
        <v>16</v>
      </c>
      <c r="D461" s="25"/>
      <c r="E461" s="21">
        <f>SUM(E445:E460)</f>
        <v>280400</v>
      </c>
      <c r="F461" s="21">
        <f>SUM(F445:F460)</f>
        <v>242743.08000000002</v>
      </c>
      <c r="G461" s="22">
        <f>SUM(G445:G460)</f>
        <v>37656.92</v>
      </c>
    </row>
    <row r="462" spans="1:7" ht="55.5" customHeight="1" x14ac:dyDescent="0.25">
      <c r="A462" s="67">
        <v>17</v>
      </c>
      <c r="B462" s="64" t="s">
        <v>28</v>
      </c>
      <c r="C462" s="23">
        <v>1</v>
      </c>
      <c r="D462" s="52" t="s">
        <v>119</v>
      </c>
      <c r="E462" s="40">
        <v>1480000</v>
      </c>
      <c r="F462" s="40">
        <v>1478713</v>
      </c>
      <c r="G462" s="45">
        <f>E462-F462</f>
        <v>1287</v>
      </c>
    </row>
    <row r="463" spans="1:7" ht="18.75" x14ac:dyDescent="0.3">
      <c r="A463" s="80" t="s">
        <v>4</v>
      </c>
      <c r="B463" s="80"/>
      <c r="C463" s="25">
        <f>SUM(C462:C462)</f>
        <v>1</v>
      </c>
      <c r="D463" s="25"/>
      <c r="E463" s="21">
        <f>SUM(E462:E462)</f>
        <v>1480000</v>
      </c>
      <c r="F463" s="21">
        <f>SUM(F462:F462)</f>
        <v>1478713</v>
      </c>
      <c r="G463" s="21">
        <f>SUM(G462:G462)</f>
        <v>1287</v>
      </c>
    </row>
    <row r="464" spans="1:7" ht="31.5" customHeight="1" x14ac:dyDescent="0.25">
      <c r="A464" s="84">
        <v>18</v>
      </c>
      <c r="B464" s="71" t="s">
        <v>29</v>
      </c>
      <c r="C464" s="47">
        <v>1</v>
      </c>
      <c r="D464" s="52" t="s">
        <v>120</v>
      </c>
      <c r="E464" s="24">
        <v>180000</v>
      </c>
      <c r="F464" s="24">
        <v>180000</v>
      </c>
      <c r="G464" s="38">
        <f t="shared" ref="G464:G477" si="17">E464-F464</f>
        <v>0</v>
      </c>
    </row>
    <row r="465" spans="1:7" ht="15.75" x14ac:dyDescent="0.25">
      <c r="A465" s="85"/>
      <c r="B465" s="72"/>
      <c r="C465" s="47">
        <v>1</v>
      </c>
      <c r="D465" s="47" t="s">
        <v>160</v>
      </c>
      <c r="E465" s="24">
        <v>10200</v>
      </c>
      <c r="F465" s="24">
        <v>5544</v>
      </c>
      <c r="G465" s="38">
        <f t="shared" si="17"/>
        <v>4656</v>
      </c>
    </row>
    <row r="466" spans="1:7" ht="15.75" x14ac:dyDescent="0.25">
      <c r="A466" s="85"/>
      <c r="B466" s="72"/>
      <c r="C466" s="47">
        <v>1</v>
      </c>
      <c r="D466" s="47" t="s">
        <v>107</v>
      </c>
      <c r="E466" s="24">
        <v>6100</v>
      </c>
      <c r="F466" s="24">
        <v>4633</v>
      </c>
      <c r="G466" s="38">
        <f t="shared" si="17"/>
        <v>1467</v>
      </c>
    </row>
    <row r="467" spans="1:7" ht="15.75" x14ac:dyDescent="0.25">
      <c r="A467" s="85"/>
      <c r="B467" s="72"/>
      <c r="C467" s="70">
        <v>1</v>
      </c>
      <c r="D467" s="70" t="s">
        <v>108</v>
      </c>
      <c r="E467" s="24">
        <v>30000</v>
      </c>
      <c r="F467" s="24">
        <v>29837.5</v>
      </c>
      <c r="G467" s="38">
        <f t="shared" si="17"/>
        <v>162.5</v>
      </c>
    </row>
    <row r="468" spans="1:7" ht="15.75" x14ac:dyDescent="0.25">
      <c r="A468" s="87"/>
      <c r="B468" s="78"/>
      <c r="C468" s="70">
        <v>1</v>
      </c>
      <c r="D468" s="70" t="s">
        <v>249</v>
      </c>
      <c r="E468" s="24">
        <v>14560</v>
      </c>
      <c r="F468" s="24">
        <v>14450.45</v>
      </c>
      <c r="G468" s="38">
        <f t="shared" si="17"/>
        <v>109.54999999999927</v>
      </c>
    </row>
    <row r="469" spans="1:7" ht="18.75" x14ac:dyDescent="0.3">
      <c r="A469" s="49"/>
      <c r="B469" s="49" t="s">
        <v>4</v>
      </c>
      <c r="C469" s="50">
        <f>SUM(C464:C468)</f>
        <v>5</v>
      </c>
      <c r="D469" s="50"/>
      <c r="E469" s="21">
        <f>SUM(E464:E468)</f>
        <v>240860</v>
      </c>
      <c r="F469" s="21">
        <f>SUM(F464:F468)</f>
        <v>234464.95</v>
      </c>
      <c r="G469" s="21">
        <f>SUM(G464:G468)</f>
        <v>6395.0499999999993</v>
      </c>
    </row>
    <row r="470" spans="1:7" ht="47.25" customHeight="1" x14ac:dyDescent="0.25">
      <c r="A470" s="91">
        <v>19</v>
      </c>
      <c r="B470" s="97" t="s">
        <v>121</v>
      </c>
      <c r="C470" s="53">
        <v>1</v>
      </c>
      <c r="D470" s="52" t="s">
        <v>122</v>
      </c>
      <c r="E470" s="24">
        <v>18000</v>
      </c>
      <c r="F470" s="24">
        <v>14600</v>
      </c>
      <c r="G470" s="38">
        <f t="shared" si="17"/>
        <v>3400</v>
      </c>
    </row>
    <row r="471" spans="1:7" ht="31.5" x14ac:dyDescent="0.25">
      <c r="A471" s="92"/>
      <c r="B471" s="98"/>
      <c r="C471" s="63">
        <v>1</v>
      </c>
      <c r="D471" s="61" t="s">
        <v>208</v>
      </c>
      <c r="E471" s="24">
        <v>678354</v>
      </c>
      <c r="F471" s="24">
        <v>580021</v>
      </c>
      <c r="G471" s="38">
        <f t="shared" si="17"/>
        <v>98333</v>
      </c>
    </row>
    <row r="472" spans="1:7" ht="18.75" x14ac:dyDescent="0.3">
      <c r="A472" s="55"/>
      <c r="B472" s="55" t="s">
        <v>4</v>
      </c>
      <c r="C472" s="50">
        <f>SUM(C470:C471)</f>
        <v>2</v>
      </c>
      <c r="D472" s="50"/>
      <c r="E472" s="21">
        <f>SUM(E470:E471)</f>
        <v>696354</v>
      </c>
      <c r="F472" s="21">
        <f>SUM(F470:F471)</f>
        <v>594621</v>
      </c>
      <c r="G472" s="21">
        <f>SUM(G470:G471)</f>
        <v>101733</v>
      </c>
    </row>
    <row r="473" spans="1:7" ht="47.25" customHeight="1" x14ac:dyDescent="0.25">
      <c r="A473" s="91">
        <v>20</v>
      </c>
      <c r="B473" s="97" t="s">
        <v>186</v>
      </c>
      <c r="C473" s="60">
        <v>1</v>
      </c>
      <c r="D473" s="59" t="s">
        <v>187</v>
      </c>
      <c r="E473" s="24">
        <v>50000</v>
      </c>
      <c r="F473" s="24">
        <v>36999</v>
      </c>
      <c r="G473" s="38">
        <f t="shared" si="17"/>
        <v>13001</v>
      </c>
    </row>
    <row r="474" spans="1:7" ht="18.75" x14ac:dyDescent="0.25">
      <c r="A474" s="99"/>
      <c r="B474" s="100"/>
      <c r="C474" s="60">
        <v>1</v>
      </c>
      <c r="D474" s="63" t="s">
        <v>209</v>
      </c>
      <c r="E474" s="24">
        <v>200000</v>
      </c>
      <c r="F474" s="24">
        <v>121863</v>
      </c>
      <c r="G474" s="38">
        <f t="shared" si="17"/>
        <v>78137</v>
      </c>
    </row>
    <row r="475" spans="1:7" ht="18.75" x14ac:dyDescent="0.25">
      <c r="A475" s="92"/>
      <c r="B475" s="98"/>
      <c r="C475" s="60">
        <v>1</v>
      </c>
      <c r="D475" s="70" t="s">
        <v>250</v>
      </c>
      <c r="E475" s="24">
        <v>442400</v>
      </c>
      <c r="F475" s="24">
        <v>394884</v>
      </c>
      <c r="G475" s="38">
        <f t="shared" si="17"/>
        <v>47516</v>
      </c>
    </row>
    <row r="476" spans="1:7" ht="18.75" x14ac:dyDescent="0.3">
      <c r="A476" s="58"/>
      <c r="B476" s="58" t="s">
        <v>4</v>
      </c>
      <c r="C476" s="50">
        <f>SUM(C473:C475)</f>
        <v>3</v>
      </c>
      <c r="D476" s="50"/>
      <c r="E476" s="21">
        <f>SUM(E473:E475)</f>
        <v>692400</v>
      </c>
      <c r="F476" s="21">
        <f>SUM(F473:F475)</f>
        <v>553746</v>
      </c>
      <c r="G476" s="21">
        <f>SUM(G473:G475)</f>
        <v>138654</v>
      </c>
    </row>
    <row r="477" spans="1:7" ht="31.5" x14ac:dyDescent="0.25">
      <c r="A477" s="16">
        <v>21</v>
      </c>
      <c r="B477" s="17" t="s">
        <v>210</v>
      </c>
      <c r="C477" s="63">
        <v>1</v>
      </c>
      <c r="D477" s="63" t="s">
        <v>89</v>
      </c>
      <c r="E477" s="24">
        <v>22100</v>
      </c>
      <c r="F477" s="24">
        <v>21887.5</v>
      </c>
      <c r="G477" s="38">
        <f t="shared" si="17"/>
        <v>212.5</v>
      </c>
    </row>
    <row r="478" spans="1:7" ht="18.75" x14ac:dyDescent="0.3">
      <c r="A478" s="58"/>
      <c r="B478" s="58" t="s">
        <v>4</v>
      </c>
      <c r="C478" s="50">
        <f>C477</f>
        <v>1</v>
      </c>
      <c r="D478" s="50"/>
      <c r="E478" s="21">
        <f>E477</f>
        <v>22100</v>
      </c>
      <c r="F478" s="21">
        <f>F477</f>
        <v>21887.5</v>
      </c>
      <c r="G478" s="21">
        <f>G477</f>
        <v>212.5</v>
      </c>
    </row>
    <row r="479" spans="1:7" ht="19.5" thickBot="1" x14ac:dyDescent="0.35">
      <c r="A479" s="81" t="s">
        <v>24</v>
      </c>
      <c r="B479" s="81"/>
      <c r="C479" s="8">
        <f>C11+C13+C22+C25+C34+C138+C257+C259+C272+C309+C352+C415+C433+C436+C444+C461+C463+C469+C472+C476+C478</f>
        <v>452</v>
      </c>
      <c r="D479" s="9"/>
      <c r="E479" s="10">
        <f>E11+E13+E22+E25+E34+E138+E257+E259+E272+E309+E352+E415+E433+E436+E444+E461+E463+E469+E472+E476+E478</f>
        <v>17521008.359999999</v>
      </c>
      <c r="F479" s="10">
        <f>F11+F13+F22+F25+F34+F138+F257+F259+F272+F309+F352+F415+F433+F436+F444+F461+F463+F469+F472+F476+F478</f>
        <v>15544410.049999999</v>
      </c>
      <c r="G479" s="10">
        <f>G11+G13+G22+G25+G34+G138+G257+G259+G272+G309+G352+G415+G433+G436+G444+G461+G463+G469+G472+G476+G478</f>
        <v>1976598.3099999998</v>
      </c>
    </row>
    <row r="481" spans="7:7" x14ac:dyDescent="0.25">
      <c r="G481" s="11">
        <f>G479/E479*100</f>
        <v>11.281304531036705</v>
      </c>
    </row>
  </sheetData>
  <mergeCells count="53">
    <mergeCell ref="A473:A475"/>
    <mergeCell ref="B473:B475"/>
    <mergeCell ref="B470:B471"/>
    <mergeCell ref="A415:B415"/>
    <mergeCell ref="A352:B352"/>
    <mergeCell ref="A436:B436"/>
    <mergeCell ref="A416:A432"/>
    <mergeCell ref="B416:B432"/>
    <mergeCell ref="A353:A414"/>
    <mergeCell ref="B353:B414"/>
    <mergeCell ref="A445:A460"/>
    <mergeCell ref="B445:B460"/>
    <mergeCell ref="A464:A468"/>
    <mergeCell ref="B464:B468"/>
    <mergeCell ref="B14:B21"/>
    <mergeCell ref="A3:A10"/>
    <mergeCell ref="B3:B10"/>
    <mergeCell ref="A35:A137"/>
    <mergeCell ref="B35:B137"/>
    <mergeCell ref="A138:B138"/>
    <mergeCell ref="A257:B257"/>
    <mergeCell ref="A433:B433"/>
    <mergeCell ref="A1:G1"/>
    <mergeCell ref="A34:B34"/>
    <mergeCell ref="A22:B22"/>
    <mergeCell ref="A11:B11"/>
    <mergeCell ref="A13:B13"/>
    <mergeCell ref="A25:B25"/>
    <mergeCell ref="A23:A24"/>
    <mergeCell ref="B23:B24"/>
    <mergeCell ref="A26:A33"/>
    <mergeCell ref="B26:B33"/>
    <mergeCell ref="A259:B259"/>
    <mergeCell ref="A272:B272"/>
    <mergeCell ref="A14:A21"/>
    <mergeCell ref="A309:B309"/>
    <mergeCell ref="A479:B479"/>
    <mergeCell ref="A463:B463"/>
    <mergeCell ref="A444:B444"/>
    <mergeCell ref="A437:A443"/>
    <mergeCell ref="A434:A435"/>
    <mergeCell ref="B434:B435"/>
    <mergeCell ref="B437:B443"/>
    <mergeCell ref="A461:B461"/>
    <mergeCell ref="A310:A351"/>
    <mergeCell ref="B310:B351"/>
    <mergeCell ref="A470:A471"/>
    <mergeCell ref="B139:B256"/>
    <mergeCell ref="A139:A256"/>
    <mergeCell ref="A260:A271"/>
    <mergeCell ref="B260:B271"/>
    <mergeCell ref="A273:A308"/>
    <mergeCell ref="B273:B30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6" manualBreakCount="6">
    <brk id="54" max="16383" man="1"/>
    <brk id="138" max="16383" man="1"/>
    <brk id="207" max="6" man="1"/>
    <brk id="272" max="16383" man="1"/>
    <brk id="352" max="16383" man="1"/>
    <brk id="4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2017-08-16T06:01:21Z</dcterms:modified>
</cp:coreProperties>
</file>