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20055" windowHeight="10485"/>
  </bookViews>
  <sheets>
    <sheet name="Лист1" sheetId="1" r:id="rId1"/>
  </sheets>
  <definedNames>
    <definedName name="_xlnm.Print_Titles" localSheetId="0">Лист1!$A:$C</definedName>
  </definedNames>
  <calcPr calcId="124519"/>
</workbook>
</file>

<file path=xl/calcChain.xml><?xml version="1.0" encoding="utf-8"?>
<calcChain xmlns="http://schemas.openxmlformats.org/spreadsheetml/2006/main">
  <c r="H91" i="1"/>
  <c r="H90"/>
  <c r="H89"/>
  <c r="H88"/>
  <c r="H87"/>
  <c r="H86"/>
  <c r="H85"/>
  <c r="H84"/>
  <c r="H83"/>
  <c r="H82"/>
  <c r="H81"/>
  <c r="H80"/>
  <c r="H79"/>
  <c r="H78"/>
  <c r="H77"/>
  <c r="H76"/>
  <c r="H75"/>
  <c r="H74"/>
  <c r="H73"/>
  <c r="H72"/>
  <c r="H71"/>
  <c r="H70"/>
  <c r="H69"/>
  <c r="H68"/>
  <c r="H67"/>
  <c r="H66"/>
  <c r="H65"/>
  <c r="H64"/>
  <c r="H63"/>
  <c r="H62"/>
  <c r="H61"/>
  <c r="H60"/>
  <c r="H59"/>
  <c r="H58"/>
  <c r="H57"/>
  <c r="H56"/>
  <c r="H55"/>
  <c r="H54"/>
  <c r="H53"/>
  <c r="H52"/>
  <c r="H51"/>
  <c r="H50"/>
  <c r="H49"/>
  <c r="H48"/>
  <c r="H47"/>
  <c r="H46"/>
  <c r="H45"/>
  <c r="H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</calcChain>
</file>

<file path=xl/sharedStrings.xml><?xml version="1.0" encoding="utf-8"?>
<sst xmlns="http://schemas.openxmlformats.org/spreadsheetml/2006/main" count="92" uniqueCount="89">
  <si>
    <t>ККД</t>
  </si>
  <si>
    <t>Доходи</t>
  </si>
  <si>
    <t>Зведений бюджет Попаснянського р-ну</t>
  </si>
  <si>
    <t xml:space="preserve"> План на рік</t>
  </si>
  <si>
    <t xml:space="preserve"> Уточн. план на рік</t>
  </si>
  <si>
    <t xml:space="preserve"> Уточ.пл. на період</t>
  </si>
  <si>
    <t>Факт</t>
  </si>
  <si>
    <t>% викон.</t>
  </si>
  <si>
    <t>Податкові надходження  </t>
  </si>
  <si>
    <t>Податки на доходи, податки на прибуток, податки на збільшення ринкової вартості  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</si>
  <si>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</si>
  <si>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</si>
  <si>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 з грошового забезпечення, грошових винагород та інших виплат, одержаних військовослужбовцями та особами рядового і начальницького складу, що сплачується податковими агентами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</si>
  <si>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</si>
  <si>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</si>
  <si>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Податок на прибуток підприємств  </t>
  </si>
  <si>
    <t>Податок на прибуток підприємств та фінансових установ комунальної власності </t>
  </si>
  <si>
    <t>Рентна плата та плата за використання інших природних ресурсів </t>
  </si>
  <si>
    <t>Рентна плата за спеціальне використання лісових ресурсів </t>
  </si>
  <si>
    <t>Рентна плата за спеціальне використання лісових ресурсів в частині деревини, заготовленої в порядку рубок головного користування 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</si>
  <si>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 </t>
  </si>
  <si>
    <t>Рентна плата за користування надрами </t>
  </si>
  <si>
    <t>Рентна плата за користування надрами для видобування корисних копалин загальнодержавного значення </t>
  </si>
  <si>
    <t>Рентна плата за користування надрами для видобування корисних копалин місцевого значення </t>
  </si>
  <si>
    <t>Рентна плата за користування надрами для видобування природного газу </t>
  </si>
  <si>
    <t>Рентна плата за користування надрами для видобування газового конденсату </t>
  </si>
  <si>
    <t>Внутрішні податки на товари та послуги  </t>
  </si>
  <si>
    <t>Акцизний податок з вироблених в Україні підакцизних товарів (продукції) </t>
  </si>
  <si>
    <t>Пальне</t>
  </si>
  <si>
    <t>Акцизний податок з ввезених на митну територію України підакцизних товарів (продукції) </t>
  </si>
  <si>
    <t>Акцизний податок з реалізації суб`єктами господарювання роздрібної торгівлі підакцизних товарів </t>
  </si>
  <si>
    <t>Місцеві податки </t>
  </si>
  <si>
    <t>Податок на майно </t>
  </si>
  <si>
    <t>Податок на нерухоме майно, відмінне від земельної ділянки, сплачений юридичними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</si>
  <si>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</si>
  <si>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нежитлової нерухомості 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</si>
  <si>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 </t>
  </si>
  <si>
    <t>Земельний податок з юридичних осіб </t>
  </si>
  <si>
    <t>Орендна плата з юридичних осіб </t>
  </si>
  <si>
    <t>Земельний податок з фізичних осіб </t>
  </si>
  <si>
    <t>Орендна плата з фізичних осіб </t>
  </si>
  <si>
    <t>Транспортний податок з фізичних осіб </t>
  </si>
  <si>
    <t>Транспортний податок з юридичних осіб </t>
  </si>
  <si>
    <t>Туристичний збір </t>
  </si>
  <si>
    <t>Туристичний збір, сплачений юридичними особами </t>
  </si>
  <si>
    <t>Туристичний збір, сплачений фізичними особами </t>
  </si>
  <si>
    <t>Єдиний податок  </t>
  </si>
  <si>
    <t>Єдиний податок з юридичних осіб </t>
  </si>
  <si>
    <t>Єдиний податок з фізичних осіб 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</si>
  <si>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відсотків` </t>
  </si>
  <si>
    <t>Неподаткові надходження  </t>
  </si>
  <si>
    <t>Доходи від власності та підприємницької діяльності  </t>
  </si>
  <si>
    <t>Інші надходження  </t>
  </si>
  <si>
    <t>Адміністративні штрафи та інші санкції </t>
  </si>
  <si>
    <t>Адміністративні штрафи та штрафні санкції за порушення законодавства у сфері виробництва та обігу алкогольних напоїв та тютюнових виробів </t>
  </si>
  <si>
    <t>Адміністративні збори та платежі, доходи від некомерційної господарської діяльності </t>
  </si>
  <si>
    <t>Плата за надання адміністративних послуг</t>
  </si>
  <si>
    <t>Адміністративний збір за проведення державної реєстрації юридичних осіб, фізичних осіб - підприємців та громадських формувань</t>
  </si>
  <si>
    <t>Плата за надання інших адміністративних послуг</t>
  </si>
  <si>
    <t>Адміністративний збір за державну реєстрацію речових прав на нерухоме майно та їх обтяжень </t>
  </si>
  <si>
    <t>Надходження від орендної плати за користування цілісним майновим комплексом та іншим державним майном  </t>
  </si>
  <si>
    <t>Надходження від орендної плати за користування цілісним майновим комплексом та іншим майном, що перебуває в комунальній власності </t>
  </si>
  <si>
    <t>Державне мито  </t>
  </si>
  <si>
    <t>Державне мито, що сплачується за місцем розгляду та оформлення документів, у тому числі за оформлення документів на спадщину і дарування  </t>
  </si>
  <si>
    <t>Державне мито, пов`язане з видачею та оформленням закордонних паспортів (посвідок) та паспортів громадян України  </t>
  </si>
  <si>
    <t>Інші неподаткові надходження  </t>
  </si>
  <si>
    <t>Кошти за шкоду, що заподіяна на земельних ділянках державної та комунальної власності, які не надані у користування та не передані у власність, внаслідок їх самовільного зайняття, використання не за цільовим призначенням, зняття ґрунтового покриву (родючо</t>
  </si>
  <si>
    <t>Офіційні трансферти  </t>
  </si>
  <si>
    <t>Від органів державного управління  </t>
  </si>
  <si>
    <t>Дотації з державного бюджету місцевим бюджетам</t>
  </si>
  <si>
    <t>Базова дотація </t>
  </si>
  <si>
    <t>Субвенції з державного бюджету місцевим бюджетам</t>
  </si>
  <si>
    <t>Субвенція з державного бюджету місцевим бюджетам на реалізацію проектів в рамках Надзвичайної кредитної програми для відновлення України</t>
  </si>
  <si>
    <t>Освітня субвенція з державного бюджету місцевим бюджетам </t>
  </si>
  <si>
    <t>Медична субвенція з державного бюджету місцевим бюджетам </t>
  </si>
  <si>
    <t>Дотації з місцевих бюджетів іншим місцевим бюджетам</t>
  </si>
  <si>
    <t>Дотація з місцевого бюджету на здійснення переданих з державного бюджету видатків з утримання закладів освіти та охорони здоров`я за рахунок відповідної додаткової дотації з державного бюджету</t>
  </si>
  <si>
    <t>Інші дотації з місцевого бюджету</t>
  </si>
  <si>
    <t>Субвенції з місцевих бюджетів іншим місцевим бюджетам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</si>
  <si>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</si>
  <si>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</si>
  <si>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Субвенція з місцевого бюджету на забезпечення якісної, сучасної та доступної загальної середньої освіти `Нова українська школа` за рахунок відповідної субвенції з державного бюджету</t>
  </si>
  <si>
    <t>Субвенція з місцевого бюджету на здійснення переданих видатків у сфері охорони здоров`я за рахунок коштів медичної субвенції,</t>
  </si>
  <si>
    <t>Субвенція з місцевого бюджету за рахунок залишку коштів медичної субвенції, що утворився на початок бюджетного періоду</t>
  </si>
  <si>
    <t>Інші субвенції з місцевого бюджету</t>
  </si>
  <si>
    <t>Субвенція з місцевого бюджету на здійснення підтримки окремих закладів та заходів у системі охорони здоров`я за рахунок відповідної субвенції з державного бюджету</t>
  </si>
  <si>
    <t>Всього без урахування трансферт</t>
  </si>
  <si>
    <t>Всього</t>
  </si>
  <si>
    <t>Аналіз виконання плану по доходах саном на 13.07.2020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</si>
</sst>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/>
    <xf numFmtId="0" fontId="1" fillId="2" borderId="1" xfId="0" applyFont="1" applyFill="1" applyBorder="1"/>
    <xf numFmtId="0" fontId="1" fillId="2" borderId="1" xfId="0" applyFont="1" applyFill="1" applyBorder="1" applyAlignment="1"/>
    <xf numFmtId="0" fontId="0" fillId="0" borderId="1" xfId="0" applyBorder="1" applyAlignmen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H91"/>
  <sheetViews>
    <sheetView tabSelected="1" workbookViewId="0">
      <selection sqref="A1:XFD1"/>
    </sheetView>
  </sheetViews>
  <sheetFormatPr defaultRowHeight="15"/>
  <cols>
    <col min="1" max="1" width="0.140625" customWidth="1"/>
    <col min="4" max="4" width="11" customWidth="1"/>
    <col min="5" max="5" width="13.5703125" customWidth="1"/>
    <col min="6" max="6" width="10.28515625" customWidth="1"/>
    <col min="7" max="7" width="14.5703125" customWidth="1"/>
  </cols>
  <sheetData>
    <row r="2" spans="1:8">
      <c r="A2" s="1"/>
      <c r="B2" s="1"/>
      <c r="C2" s="1"/>
      <c r="D2" s="1"/>
      <c r="E2" s="1"/>
      <c r="F2" s="1"/>
      <c r="G2" s="1"/>
      <c r="H2" s="1"/>
    </row>
    <row r="3" spans="1:8" ht="23.25">
      <c r="A3" s="2" t="s">
        <v>88</v>
      </c>
      <c r="B3" s="3"/>
      <c r="C3" s="3"/>
      <c r="D3" s="3"/>
      <c r="E3" s="3"/>
      <c r="F3" s="3"/>
      <c r="G3" s="3"/>
      <c r="H3" s="3"/>
    </row>
    <row r="4" spans="1:8">
      <c r="A4" s="1"/>
      <c r="B4" s="1"/>
      <c r="C4" s="1"/>
      <c r="D4" s="1"/>
      <c r="E4" s="1"/>
      <c r="F4" s="1"/>
      <c r="G4" s="1"/>
      <c r="H4" s="1"/>
    </row>
    <row r="5" spans="1:8" ht="18.75">
      <c r="A5" s="4"/>
      <c r="B5" s="3"/>
      <c r="C5" s="3"/>
      <c r="D5" s="3"/>
      <c r="E5" s="3"/>
      <c r="F5" s="3"/>
      <c r="G5" s="3"/>
      <c r="H5" s="3"/>
    </row>
    <row r="7" spans="1:8" s="5" customFormat="1">
      <c r="A7" s="7"/>
      <c r="B7" s="8" t="s">
        <v>0</v>
      </c>
      <c r="C7" s="8" t="s">
        <v>1</v>
      </c>
      <c r="D7" s="8" t="s">
        <v>2</v>
      </c>
      <c r="E7" s="7"/>
      <c r="F7" s="7"/>
      <c r="G7" s="7"/>
      <c r="H7" s="7"/>
    </row>
    <row r="8" spans="1:8" s="6" customFormat="1" ht="46.5" customHeight="1">
      <c r="A8" s="7"/>
      <c r="B8" s="7"/>
      <c r="C8" s="7"/>
      <c r="D8" s="9" t="s">
        <v>3</v>
      </c>
      <c r="E8" s="9" t="s">
        <v>4</v>
      </c>
      <c r="F8" s="9" t="s">
        <v>5</v>
      </c>
      <c r="G8" s="9" t="s">
        <v>6</v>
      </c>
      <c r="H8" s="9" t="s">
        <v>7</v>
      </c>
    </row>
    <row r="9" spans="1:8">
      <c r="A9" s="10"/>
      <c r="B9" s="10">
        <v>10000000</v>
      </c>
      <c r="C9" s="11" t="s">
        <v>8</v>
      </c>
      <c r="D9" s="10">
        <v>230437473</v>
      </c>
      <c r="E9" s="10">
        <v>239764432</v>
      </c>
      <c r="F9" s="10">
        <v>132597729</v>
      </c>
      <c r="G9" s="10">
        <v>122916674.78</v>
      </c>
      <c r="H9" s="10">
        <f>IF(F9=0,0,G9/F9*100)</f>
        <v>92.698929089501974</v>
      </c>
    </row>
    <row r="10" spans="1:8">
      <c r="A10" s="10"/>
      <c r="B10" s="10">
        <v>11000000</v>
      </c>
      <c r="C10" s="11" t="s">
        <v>9</v>
      </c>
      <c r="D10" s="10">
        <v>182278600</v>
      </c>
      <c r="E10" s="10">
        <v>190179717</v>
      </c>
      <c r="F10" s="10">
        <v>103148717</v>
      </c>
      <c r="G10" s="10">
        <v>97586378.469999984</v>
      </c>
      <c r="H10" s="10">
        <f>IF(F10=0,0,G10/F10*100)</f>
        <v>94.607457376323921</v>
      </c>
    </row>
    <row r="11" spans="1:8">
      <c r="A11" s="10"/>
      <c r="B11" s="10">
        <v>11010000</v>
      </c>
      <c r="C11" s="11" t="s">
        <v>10</v>
      </c>
      <c r="D11" s="10">
        <v>182270600</v>
      </c>
      <c r="E11" s="10">
        <v>190138254</v>
      </c>
      <c r="F11" s="10">
        <v>103111254</v>
      </c>
      <c r="G11" s="10">
        <v>97542843.069999993</v>
      </c>
      <c r="H11" s="10">
        <f>IF(F11=0,0,G11/F11*100)</f>
        <v>94.599608952481546</v>
      </c>
    </row>
    <row r="12" spans="1:8">
      <c r="A12" s="10"/>
      <c r="B12" s="10">
        <v>11010100</v>
      </c>
      <c r="C12" s="11" t="s">
        <v>11</v>
      </c>
      <c r="D12" s="10">
        <v>170913000</v>
      </c>
      <c r="E12" s="10">
        <v>178832370</v>
      </c>
      <c r="F12" s="10">
        <v>97832370</v>
      </c>
      <c r="G12" s="10">
        <v>93053024.219999999</v>
      </c>
      <c r="H12" s="10">
        <f>IF(F12=0,0,G12/F12*100)</f>
        <v>95.114760298661878</v>
      </c>
    </row>
    <row r="13" spans="1:8">
      <c r="A13" s="10"/>
      <c r="B13" s="10">
        <v>11010200</v>
      </c>
      <c r="C13" s="11" t="s">
        <v>12</v>
      </c>
      <c r="D13" s="10">
        <v>8410800</v>
      </c>
      <c r="E13" s="10">
        <v>8364017</v>
      </c>
      <c r="F13" s="10">
        <v>4653217</v>
      </c>
      <c r="G13" s="10">
        <v>3957346.17</v>
      </c>
      <c r="H13" s="10">
        <f>IF(F13=0,0,G13/F13*100)</f>
        <v>85.045381936840684</v>
      </c>
    </row>
    <row r="14" spans="1:8">
      <c r="A14" s="10"/>
      <c r="B14" s="10">
        <v>11010400</v>
      </c>
      <c r="C14" s="11" t="s">
        <v>13</v>
      </c>
      <c r="D14" s="10">
        <v>2458600</v>
      </c>
      <c r="E14" s="10">
        <v>2379092</v>
      </c>
      <c r="F14" s="10">
        <v>271092</v>
      </c>
      <c r="G14" s="10">
        <v>213660.1</v>
      </c>
      <c r="H14" s="10">
        <f>IF(F14=0,0,G14/F14*100)</f>
        <v>78.814609062606053</v>
      </c>
    </row>
    <row r="15" spans="1:8">
      <c r="A15" s="10"/>
      <c r="B15" s="10">
        <v>11010500</v>
      </c>
      <c r="C15" s="11" t="s">
        <v>14</v>
      </c>
      <c r="D15" s="10">
        <v>488200</v>
      </c>
      <c r="E15" s="10">
        <v>562775</v>
      </c>
      <c r="F15" s="10">
        <v>354575</v>
      </c>
      <c r="G15" s="10">
        <v>318812.58</v>
      </c>
      <c r="H15" s="10">
        <f>IF(F15=0,0,G15/F15*100)</f>
        <v>89.914004089402809</v>
      </c>
    </row>
    <row r="16" spans="1:8">
      <c r="A16" s="10"/>
      <c r="B16" s="10">
        <v>11020000</v>
      </c>
      <c r="C16" s="11" t="s">
        <v>15</v>
      </c>
      <c r="D16" s="10">
        <v>8000</v>
      </c>
      <c r="E16" s="10">
        <v>41463</v>
      </c>
      <c r="F16" s="10">
        <v>37463</v>
      </c>
      <c r="G16" s="10">
        <v>43535.400000000009</v>
      </c>
      <c r="H16" s="10">
        <f>IF(F16=0,0,G16/F16*100)</f>
        <v>116.20905960547742</v>
      </c>
    </row>
    <row r="17" spans="1:8">
      <c r="A17" s="10"/>
      <c r="B17" s="10">
        <v>11020200</v>
      </c>
      <c r="C17" s="11" t="s">
        <v>16</v>
      </c>
      <c r="D17" s="10">
        <v>8000</v>
      </c>
      <c r="E17" s="10">
        <v>41463</v>
      </c>
      <c r="F17" s="10">
        <v>37463</v>
      </c>
      <c r="G17" s="10">
        <v>43535.400000000009</v>
      </c>
      <c r="H17" s="10">
        <f>IF(F17=0,0,G17/F17*100)</f>
        <v>116.20905960547742</v>
      </c>
    </row>
    <row r="18" spans="1:8">
      <c r="A18" s="10"/>
      <c r="B18" s="10">
        <v>13000000</v>
      </c>
      <c r="C18" s="11" t="s">
        <v>17</v>
      </c>
      <c r="D18" s="10">
        <v>503050</v>
      </c>
      <c r="E18" s="10">
        <v>501153</v>
      </c>
      <c r="F18" s="10">
        <v>265163</v>
      </c>
      <c r="G18" s="10">
        <v>323036.20000000007</v>
      </c>
      <c r="H18" s="10">
        <f>IF(F18=0,0,G18/F18*100)</f>
        <v>121.82551864324964</v>
      </c>
    </row>
    <row r="19" spans="1:8">
      <c r="A19" s="10"/>
      <c r="B19" s="10">
        <v>13010000</v>
      </c>
      <c r="C19" s="11" t="s">
        <v>18</v>
      </c>
      <c r="D19" s="10">
        <v>218110</v>
      </c>
      <c r="E19" s="10">
        <v>223005</v>
      </c>
      <c r="F19" s="10">
        <v>122845</v>
      </c>
      <c r="G19" s="10">
        <v>138375.56</v>
      </c>
      <c r="H19" s="10">
        <f>IF(F19=0,0,G19/F19*100)</f>
        <v>112.64240302820627</v>
      </c>
    </row>
    <row r="20" spans="1:8">
      <c r="A20" s="10"/>
      <c r="B20" s="10">
        <v>13010100</v>
      </c>
      <c r="C20" s="11" t="s">
        <v>19</v>
      </c>
      <c r="D20" s="10">
        <v>14110</v>
      </c>
      <c r="E20" s="10">
        <v>19005</v>
      </c>
      <c r="F20" s="10">
        <v>12595</v>
      </c>
      <c r="G20" s="10">
        <v>19568.560000000001</v>
      </c>
      <c r="H20" s="10">
        <f>IF(F20=0,0,G20/F20*100)</f>
        <v>155.36768558951965</v>
      </c>
    </row>
    <row r="21" spans="1:8">
      <c r="A21" s="10"/>
      <c r="B21" s="10">
        <v>13010200</v>
      </c>
      <c r="C21" s="11" t="s">
        <v>20</v>
      </c>
      <c r="D21" s="10">
        <v>204000</v>
      </c>
      <c r="E21" s="10">
        <v>204000</v>
      </c>
      <c r="F21" s="10">
        <v>110250</v>
      </c>
      <c r="G21" s="10">
        <v>118807</v>
      </c>
      <c r="H21" s="10">
        <f>IF(F21=0,0,G21/F21*100)</f>
        <v>107.76145124716554</v>
      </c>
    </row>
    <row r="22" spans="1:8">
      <c r="A22" s="10"/>
      <c r="B22" s="10">
        <v>13030000</v>
      </c>
      <c r="C22" s="11" t="s">
        <v>21</v>
      </c>
      <c r="D22" s="10">
        <v>284940</v>
      </c>
      <c r="E22" s="10">
        <v>278148</v>
      </c>
      <c r="F22" s="10">
        <v>142318</v>
      </c>
      <c r="G22" s="10">
        <v>184660.63999999998</v>
      </c>
      <c r="H22" s="10">
        <f>IF(F22=0,0,G22/F22*100)</f>
        <v>129.75213254823703</v>
      </c>
    </row>
    <row r="23" spans="1:8">
      <c r="A23" s="10"/>
      <c r="B23" s="10">
        <v>13030100</v>
      </c>
      <c r="C23" s="11" t="s">
        <v>22</v>
      </c>
      <c r="D23" s="10">
        <v>6300</v>
      </c>
      <c r="E23" s="10">
        <v>5327</v>
      </c>
      <c r="F23" s="10">
        <v>2697</v>
      </c>
      <c r="G23" s="10">
        <v>33873.269999999997</v>
      </c>
      <c r="H23" s="10">
        <f>IF(F23=0,0,G23/F23*100)</f>
        <v>1255.9610678531701</v>
      </c>
    </row>
    <row r="24" spans="1:8">
      <c r="A24" s="10"/>
      <c r="B24" s="10">
        <v>13030200</v>
      </c>
      <c r="C24" s="11" t="s">
        <v>23</v>
      </c>
      <c r="D24" s="10">
        <v>200000</v>
      </c>
      <c r="E24" s="10">
        <v>200000</v>
      </c>
      <c r="F24" s="10">
        <v>100000</v>
      </c>
      <c r="G24" s="10">
        <v>114641.58</v>
      </c>
      <c r="H24" s="10">
        <f>IF(F24=0,0,G24/F24*100)</f>
        <v>114.64158</v>
      </c>
    </row>
    <row r="25" spans="1:8">
      <c r="A25" s="10"/>
      <c r="B25" s="10">
        <v>13030800</v>
      </c>
      <c r="C25" s="11" t="s">
        <v>24</v>
      </c>
      <c r="D25" s="10">
        <v>77200</v>
      </c>
      <c r="E25" s="10">
        <v>71381</v>
      </c>
      <c r="F25" s="10">
        <v>38781</v>
      </c>
      <c r="G25" s="10">
        <v>35076.39</v>
      </c>
      <c r="H25" s="10">
        <f>IF(F25=0,0,G25/F25*100)</f>
        <v>90.447358242438298</v>
      </c>
    </row>
    <row r="26" spans="1:8">
      <c r="A26" s="10"/>
      <c r="B26" s="10">
        <v>13030900</v>
      </c>
      <c r="C26" s="11" t="s">
        <v>25</v>
      </c>
      <c r="D26" s="10">
        <v>1440</v>
      </c>
      <c r="E26" s="10">
        <v>1440</v>
      </c>
      <c r="F26" s="10">
        <v>840</v>
      </c>
      <c r="G26" s="10">
        <v>1069.4000000000001</v>
      </c>
      <c r="H26" s="10">
        <f>IF(F26=0,0,G26/F26*100)</f>
        <v>127.30952380952382</v>
      </c>
    </row>
    <row r="27" spans="1:8">
      <c r="A27" s="10"/>
      <c r="B27" s="10">
        <v>14000000</v>
      </c>
      <c r="C27" s="11" t="s">
        <v>26</v>
      </c>
      <c r="D27" s="10">
        <v>4270906</v>
      </c>
      <c r="E27" s="10">
        <v>4418625</v>
      </c>
      <c r="F27" s="10">
        <v>2630517</v>
      </c>
      <c r="G27" s="10">
        <v>2107705.0300000003</v>
      </c>
      <c r="H27" s="10">
        <f>IF(F27=0,0,G27/F27*100)</f>
        <v>80.125124832875073</v>
      </c>
    </row>
    <row r="28" spans="1:8">
      <c r="A28" s="10"/>
      <c r="B28" s="10">
        <v>14020000</v>
      </c>
      <c r="C28" s="11" t="s">
        <v>27</v>
      </c>
      <c r="D28" s="10">
        <v>336700</v>
      </c>
      <c r="E28" s="10">
        <v>377154</v>
      </c>
      <c r="F28" s="10">
        <v>220184</v>
      </c>
      <c r="G28" s="10">
        <v>285675.51</v>
      </c>
      <c r="H28" s="10">
        <f>IF(F28=0,0,G28/F28*100)</f>
        <v>129.7439913890201</v>
      </c>
    </row>
    <row r="29" spans="1:8">
      <c r="A29" s="10"/>
      <c r="B29" s="10">
        <v>14021900</v>
      </c>
      <c r="C29" s="11" t="s">
        <v>28</v>
      </c>
      <c r="D29" s="10">
        <v>336700</v>
      </c>
      <c r="E29" s="10">
        <v>377154</v>
      </c>
      <c r="F29" s="10">
        <v>220184</v>
      </c>
      <c r="G29" s="10">
        <v>285675.51</v>
      </c>
      <c r="H29" s="10">
        <f>IF(F29=0,0,G29/F29*100)</f>
        <v>129.7439913890201</v>
      </c>
    </row>
    <row r="30" spans="1:8">
      <c r="A30" s="10"/>
      <c r="B30" s="10">
        <v>14030000</v>
      </c>
      <c r="C30" s="11" t="s">
        <v>29</v>
      </c>
      <c r="D30" s="10">
        <v>1454750</v>
      </c>
      <c r="E30" s="10">
        <v>1574474</v>
      </c>
      <c r="F30" s="10">
        <v>976997</v>
      </c>
      <c r="G30" s="10">
        <v>987141.14</v>
      </c>
      <c r="H30" s="10">
        <f>IF(F30=0,0,G30/F30*100)</f>
        <v>101.03829796816161</v>
      </c>
    </row>
    <row r="31" spans="1:8">
      <c r="A31" s="10"/>
      <c r="B31" s="10">
        <v>14031900</v>
      </c>
      <c r="C31" s="11" t="s">
        <v>28</v>
      </c>
      <c r="D31" s="10">
        <v>1454750</v>
      </c>
      <c r="E31" s="10">
        <v>1574474</v>
      </c>
      <c r="F31" s="10">
        <v>976997</v>
      </c>
      <c r="G31" s="10">
        <v>987141.14</v>
      </c>
      <c r="H31" s="10">
        <f>IF(F31=0,0,G31/F31*100)</f>
        <v>101.03829796816161</v>
      </c>
    </row>
    <row r="32" spans="1:8">
      <c r="A32" s="10"/>
      <c r="B32" s="10">
        <v>14040000</v>
      </c>
      <c r="C32" s="11" t="s">
        <v>30</v>
      </c>
      <c r="D32" s="10">
        <v>2479456</v>
      </c>
      <c r="E32" s="10">
        <v>2466997</v>
      </c>
      <c r="F32" s="10">
        <v>1433336</v>
      </c>
      <c r="G32" s="10">
        <v>834888.38000000012</v>
      </c>
      <c r="H32" s="10">
        <f>IF(F32=0,0,G32/F32*100)</f>
        <v>58.247918143408114</v>
      </c>
    </row>
    <row r="33" spans="1:8">
      <c r="A33" s="10"/>
      <c r="B33" s="10">
        <v>18000000</v>
      </c>
      <c r="C33" s="11" t="s">
        <v>31</v>
      </c>
      <c r="D33" s="10">
        <v>43384917</v>
      </c>
      <c r="E33" s="10">
        <v>44664937</v>
      </c>
      <c r="F33" s="10">
        <v>26553332</v>
      </c>
      <c r="G33" s="10">
        <v>22899555.079999994</v>
      </c>
      <c r="H33" s="10">
        <f>IF(F33=0,0,G33/F33*100)</f>
        <v>86.239855246791606</v>
      </c>
    </row>
    <row r="34" spans="1:8">
      <c r="A34" s="10"/>
      <c r="B34" s="10">
        <v>18010000</v>
      </c>
      <c r="C34" s="11" t="s">
        <v>32</v>
      </c>
      <c r="D34" s="10">
        <v>31685469</v>
      </c>
      <c r="E34" s="10">
        <v>32957187</v>
      </c>
      <c r="F34" s="10">
        <v>19463699</v>
      </c>
      <c r="G34" s="10">
        <v>16782725.199999996</v>
      </c>
      <c r="H34" s="10">
        <f>IF(F34=0,0,G34/F34*100)</f>
        <v>86.225774453252669</v>
      </c>
    </row>
    <row r="35" spans="1:8">
      <c r="A35" s="10"/>
      <c r="B35" s="10">
        <v>18010100</v>
      </c>
      <c r="C35" s="11" t="s">
        <v>33</v>
      </c>
      <c r="D35" s="10">
        <v>25000</v>
      </c>
      <c r="E35" s="10">
        <v>25000</v>
      </c>
      <c r="F35" s="10">
        <v>17000</v>
      </c>
      <c r="G35" s="10">
        <v>9697.23</v>
      </c>
      <c r="H35" s="10">
        <f>IF(F35=0,0,G35/F35*100)</f>
        <v>57.042529411764711</v>
      </c>
    </row>
    <row r="36" spans="1:8">
      <c r="A36" s="10"/>
      <c r="B36" s="10">
        <v>18010200</v>
      </c>
      <c r="C36" s="11" t="s">
        <v>34</v>
      </c>
      <c r="D36" s="10">
        <v>14700</v>
      </c>
      <c r="E36" s="10">
        <v>14700</v>
      </c>
      <c r="F36" s="10">
        <v>6200</v>
      </c>
      <c r="G36" s="10">
        <v>3448.6000000000004</v>
      </c>
      <c r="H36" s="10">
        <f>IF(F36=0,0,G36/F36*100)</f>
        <v>55.6225806451613</v>
      </c>
    </row>
    <row r="37" spans="1:8">
      <c r="A37" s="10"/>
      <c r="B37" s="10">
        <v>18010300</v>
      </c>
      <c r="C37" s="11" t="s">
        <v>35</v>
      </c>
      <c r="D37" s="10">
        <v>154800</v>
      </c>
      <c r="E37" s="10">
        <v>154800</v>
      </c>
      <c r="F37" s="10">
        <v>95670</v>
      </c>
      <c r="G37" s="10">
        <v>22036.719999999998</v>
      </c>
      <c r="H37" s="10">
        <f>IF(F37=0,0,G37/F37*100)</f>
        <v>23.034096372948675</v>
      </c>
    </row>
    <row r="38" spans="1:8">
      <c r="A38" s="10"/>
      <c r="B38" s="10">
        <v>18010400</v>
      </c>
      <c r="C38" s="11" t="s">
        <v>36</v>
      </c>
      <c r="D38" s="10">
        <v>1174358</v>
      </c>
      <c r="E38" s="10">
        <v>1169737</v>
      </c>
      <c r="F38" s="10">
        <v>583388</v>
      </c>
      <c r="G38" s="10">
        <v>489128.05</v>
      </c>
      <c r="H38" s="10">
        <f>IF(F38=0,0,G38/F38*100)</f>
        <v>83.842665601623622</v>
      </c>
    </row>
    <row r="39" spans="1:8">
      <c r="A39" s="10"/>
      <c r="B39" s="10">
        <v>18010500</v>
      </c>
      <c r="C39" s="11" t="s">
        <v>37</v>
      </c>
      <c r="D39" s="10">
        <v>11935567</v>
      </c>
      <c r="E39" s="10">
        <v>13290785</v>
      </c>
      <c r="F39" s="10">
        <v>8239332</v>
      </c>
      <c r="G39" s="10">
        <v>8629780.3900000006</v>
      </c>
      <c r="H39" s="10">
        <f>IF(F39=0,0,G39/F39*100)</f>
        <v>104.73883550268397</v>
      </c>
    </row>
    <row r="40" spans="1:8">
      <c r="A40" s="10"/>
      <c r="B40" s="10">
        <v>18010600</v>
      </c>
      <c r="C40" s="11" t="s">
        <v>38</v>
      </c>
      <c r="D40" s="10">
        <v>16757375</v>
      </c>
      <c r="E40" s="10">
        <v>16712261</v>
      </c>
      <c r="F40" s="10">
        <v>9659345</v>
      </c>
      <c r="G40" s="10">
        <v>7118571.0200000005</v>
      </c>
      <c r="H40" s="10">
        <f>IF(F40=0,0,G40/F40*100)</f>
        <v>73.696208386800549</v>
      </c>
    </row>
    <row r="41" spans="1:8">
      <c r="A41" s="10"/>
      <c r="B41" s="10">
        <v>18010700</v>
      </c>
      <c r="C41" s="11" t="s">
        <v>39</v>
      </c>
      <c r="D41" s="10">
        <v>534360</v>
      </c>
      <c r="E41" s="10">
        <v>533985</v>
      </c>
      <c r="F41" s="10">
        <v>288905</v>
      </c>
      <c r="G41" s="10">
        <v>161588.80000000002</v>
      </c>
      <c r="H41" s="10">
        <f>IF(F41=0,0,G41/F41*100)</f>
        <v>55.931465360585662</v>
      </c>
    </row>
    <row r="42" spans="1:8">
      <c r="A42" s="10"/>
      <c r="B42" s="10">
        <v>18010900</v>
      </c>
      <c r="C42" s="11" t="s">
        <v>40</v>
      </c>
      <c r="D42" s="10">
        <v>1064309</v>
      </c>
      <c r="E42" s="10">
        <v>1034859</v>
      </c>
      <c r="F42" s="10">
        <v>565299</v>
      </c>
      <c r="G42" s="10">
        <v>333666.06000000006</v>
      </c>
      <c r="H42" s="10">
        <f>IF(F42=0,0,G42/F42*100)</f>
        <v>59.024703740852189</v>
      </c>
    </row>
    <row r="43" spans="1:8">
      <c r="A43" s="10"/>
      <c r="B43" s="10">
        <v>18011000</v>
      </c>
      <c r="C43" s="11" t="s">
        <v>41</v>
      </c>
      <c r="D43" s="10">
        <v>0</v>
      </c>
      <c r="E43" s="10">
        <v>12500</v>
      </c>
      <c r="F43" s="10">
        <v>0</v>
      </c>
      <c r="G43" s="10">
        <v>0</v>
      </c>
      <c r="H43" s="10">
        <f>IF(F43=0,0,G43/F43*100)</f>
        <v>0</v>
      </c>
    </row>
    <row r="44" spans="1:8">
      <c r="A44" s="10"/>
      <c r="B44" s="10">
        <v>18011100</v>
      </c>
      <c r="C44" s="11" t="s">
        <v>42</v>
      </c>
      <c r="D44" s="10">
        <v>25000</v>
      </c>
      <c r="E44" s="10">
        <v>8560</v>
      </c>
      <c r="F44" s="10">
        <v>8560</v>
      </c>
      <c r="G44" s="10">
        <v>14808.33</v>
      </c>
      <c r="H44" s="10">
        <f>IF(F44=0,0,G44/F44*100)</f>
        <v>172.9945093457944</v>
      </c>
    </row>
    <row r="45" spans="1:8">
      <c r="A45" s="10"/>
      <c r="B45" s="10">
        <v>18030000</v>
      </c>
      <c r="C45" s="11" t="s">
        <v>43</v>
      </c>
      <c r="D45" s="10">
        <v>700</v>
      </c>
      <c r="E45" s="10">
        <v>9525</v>
      </c>
      <c r="F45" s="10">
        <v>9225</v>
      </c>
      <c r="G45" s="10">
        <v>15827.2</v>
      </c>
      <c r="H45" s="10">
        <f>IF(F45=0,0,G45/F45*100)</f>
        <v>171.56856368563686</v>
      </c>
    </row>
    <row r="46" spans="1:8">
      <c r="A46" s="10"/>
      <c r="B46" s="10">
        <v>18030100</v>
      </c>
      <c r="C46" s="11" t="s">
        <v>44</v>
      </c>
      <c r="D46" s="10">
        <v>0</v>
      </c>
      <c r="E46" s="10">
        <v>8825</v>
      </c>
      <c r="F46" s="10">
        <v>8825</v>
      </c>
      <c r="G46" s="10">
        <v>13950.36</v>
      </c>
      <c r="H46" s="10">
        <f>IF(F46=0,0,G46/F46*100)</f>
        <v>158.07773371104815</v>
      </c>
    </row>
    <row r="47" spans="1:8">
      <c r="A47" s="10"/>
      <c r="B47" s="10">
        <v>18030200</v>
      </c>
      <c r="C47" s="11" t="s">
        <v>45</v>
      </c>
      <c r="D47" s="10">
        <v>700</v>
      </c>
      <c r="E47" s="10">
        <v>700</v>
      </c>
      <c r="F47" s="10">
        <v>400</v>
      </c>
      <c r="G47" s="10">
        <v>1876.84</v>
      </c>
      <c r="H47" s="10">
        <f>IF(F47=0,0,G47/F47*100)</f>
        <v>469.21</v>
      </c>
    </row>
    <row r="48" spans="1:8">
      <c r="A48" s="10"/>
      <c r="B48" s="10">
        <v>18050000</v>
      </c>
      <c r="C48" s="11" t="s">
        <v>46</v>
      </c>
      <c r="D48" s="10">
        <v>11698748</v>
      </c>
      <c r="E48" s="10">
        <v>11698225</v>
      </c>
      <c r="F48" s="10">
        <v>7080408</v>
      </c>
      <c r="G48" s="10">
        <v>6101002.6799999997</v>
      </c>
      <c r="H48" s="10">
        <f>IF(F48=0,0,G48/F48*100)</f>
        <v>86.167388658958629</v>
      </c>
    </row>
    <row r="49" spans="1:8">
      <c r="A49" s="10"/>
      <c r="B49" s="10">
        <v>18050300</v>
      </c>
      <c r="C49" s="11" t="s">
        <v>47</v>
      </c>
      <c r="D49" s="10">
        <v>1080752</v>
      </c>
      <c r="E49" s="10">
        <v>1079112</v>
      </c>
      <c r="F49" s="10">
        <v>627718</v>
      </c>
      <c r="G49" s="10">
        <v>446322.35000000003</v>
      </c>
      <c r="H49" s="10">
        <f>IF(F49=0,0,G49/F49*100)</f>
        <v>71.102366030606106</v>
      </c>
    </row>
    <row r="50" spans="1:8">
      <c r="A50" s="10"/>
      <c r="B50" s="10">
        <v>18050400</v>
      </c>
      <c r="C50" s="11" t="s">
        <v>48</v>
      </c>
      <c r="D50" s="10">
        <v>7080221</v>
      </c>
      <c r="E50" s="10">
        <v>7081638</v>
      </c>
      <c r="F50" s="10">
        <v>4195018</v>
      </c>
      <c r="G50" s="10">
        <v>4066105.7700000014</v>
      </c>
      <c r="H50" s="10">
        <f>IF(F50=0,0,G50/F50*100)</f>
        <v>96.927016046176718</v>
      </c>
    </row>
    <row r="51" spans="1:8">
      <c r="A51" s="10"/>
      <c r="B51" s="10">
        <v>18050500</v>
      </c>
      <c r="C51" s="11" t="s">
        <v>49</v>
      </c>
      <c r="D51" s="10">
        <v>3537775</v>
      </c>
      <c r="E51" s="10">
        <v>3537475</v>
      </c>
      <c r="F51" s="10">
        <v>2257672</v>
      </c>
      <c r="G51" s="10">
        <v>1588574.56</v>
      </c>
      <c r="H51" s="10">
        <f>IF(F51=0,0,G51/F51*100)</f>
        <v>70.363390253322905</v>
      </c>
    </row>
    <row r="52" spans="1:8">
      <c r="A52" s="10"/>
      <c r="B52" s="10">
        <v>20000000</v>
      </c>
      <c r="C52" s="11" t="s">
        <v>50</v>
      </c>
      <c r="D52" s="10">
        <v>788547</v>
      </c>
      <c r="E52" s="10">
        <v>1838938</v>
      </c>
      <c r="F52" s="10">
        <v>1517750</v>
      </c>
      <c r="G52" s="10">
        <v>1755051.58</v>
      </c>
      <c r="H52" s="10">
        <f>IF(F52=0,0,G52/F52*100)</f>
        <v>115.63509010047768</v>
      </c>
    </row>
    <row r="53" spans="1:8">
      <c r="A53" s="10"/>
      <c r="B53" s="10">
        <v>21000000</v>
      </c>
      <c r="C53" s="11" t="s">
        <v>51</v>
      </c>
      <c r="D53" s="10">
        <v>40700</v>
      </c>
      <c r="E53" s="10">
        <v>39885</v>
      </c>
      <c r="F53" s="10">
        <v>23035</v>
      </c>
      <c r="G53" s="10">
        <v>23045.93</v>
      </c>
      <c r="H53" s="10">
        <f>IF(F53=0,0,G53/F53*100)</f>
        <v>100.04744953331885</v>
      </c>
    </row>
    <row r="54" spans="1:8">
      <c r="A54" s="10"/>
      <c r="B54" s="10">
        <v>21080000</v>
      </c>
      <c r="C54" s="11" t="s">
        <v>52</v>
      </c>
      <c r="D54" s="10">
        <v>40700</v>
      </c>
      <c r="E54" s="10">
        <v>39885</v>
      </c>
      <c r="F54" s="10">
        <v>23035</v>
      </c>
      <c r="G54" s="10">
        <v>23045.93</v>
      </c>
      <c r="H54" s="10">
        <f>IF(F54=0,0,G54/F54*100)</f>
        <v>100.04744953331885</v>
      </c>
    </row>
    <row r="55" spans="1:8">
      <c r="A55" s="10"/>
      <c r="B55" s="10">
        <v>21081100</v>
      </c>
      <c r="C55" s="11" t="s">
        <v>53</v>
      </c>
      <c r="D55" s="10">
        <v>33300</v>
      </c>
      <c r="E55" s="10">
        <v>32485</v>
      </c>
      <c r="F55" s="10">
        <v>18635</v>
      </c>
      <c r="G55" s="10">
        <v>16245.93</v>
      </c>
      <c r="H55" s="10">
        <f>IF(F55=0,0,G55/F55*100)</f>
        <v>87.179661926482439</v>
      </c>
    </row>
    <row r="56" spans="1:8">
      <c r="A56" s="10"/>
      <c r="B56" s="10">
        <v>21081500</v>
      </c>
      <c r="C56" s="11" t="s">
        <v>54</v>
      </c>
      <c r="D56" s="10">
        <v>7400</v>
      </c>
      <c r="E56" s="10">
        <v>7400</v>
      </c>
      <c r="F56" s="10">
        <v>4400</v>
      </c>
      <c r="G56" s="10">
        <v>6800</v>
      </c>
      <c r="H56" s="10">
        <f>IF(F56=0,0,G56/F56*100)</f>
        <v>154.54545454545453</v>
      </c>
    </row>
    <row r="57" spans="1:8">
      <c r="A57" s="10"/>
      <c r="B57" s="10">
        <v>22000000</v>
      </c>
      <c r="C57" s="11" t="s">
        <v>55</v>
      </c>
      <c r="D57" s="10">
        <v>742847</v>
      </c>
      <c r="E57" s="10">
        <v>1069119</v>
      </c>
      <c r="F57" s="10">
        <v>764781</v>
      </c>
      <c r="G57" s="10">
        <v>777696.44</v>
      </c>
      <c r="H57" s="10">
        <f>IF(F57=0,0,G57/F57*100)</f>
        <v>101.68877626405465</v>
      </c>
    </row>
    <row r="58" spans="1:8">
      <c r="A58" s="10"/>
      <c r="B58" s="10">
        <v>22010000</v>
      </c>
      <c r="C58" s="11" t="s">
        <v>56</v>
      </c>
      <c r="D58" s="10">
        <v>632172</v>
      </c>
      <c r="E58" s="10">
        <v>962514</v>
      </c>
      <c r="F58" s="10">
        <v>704236</v>
      </c>
      <c r="G58" s="10">
        <v>714710.76</v>
      </c>
      <c r="H58" s="10">
        <f>IF(F58=0,0,G58/F58*100)</f>
        <v>101.48739343061133</v>
      </c>
    </row>
    <row r="59" spans="1:8">
      <c r="A59" s="10"/>
      <c r="B59" s="10">
        <v>22010300</v>
      </c>
      <c r="C59" s="11" t="s">
        <v>57</v>
      </c>
      <c r="D59" s="10">
        <v>28600</v>
      </c>
      <c r="E59" s="10">
        <v>27740</v>
      </c>
      <c r="F59" s="10">
        <v>14640</v>
      </c>
      <c r="G59" s="10">
        <v>9110</v>
      </c>
      <c r="H59" s="10">
        <f>IF(F59=0,0,G59/F59*100)</f>
        <v>62.22677595628415</v>
      </c>
    </row>
    <row r="60" spans="1:8">
      <c r="A60" s="10"/>
      <c r="B60" s="10">
        <v>22012500</v>
      </c>
      <c r="C60" s="11" t="s">
        <v>58</v>
      </c>
      <c r="D60" s="10">
        <v>525672</v>
      </c>
      <c r="E60" s="10">
        <v>834924</v>
      </c>
      <c r="F60" s="10">
        <v>624046</v>
      </c>
      <c r="G60" s="10">
        <v>637960.76</v>
      </c>
      <c r="H60" s="10">
        <f>IF(F60=0,0,G60/F60*100)</f>
        <v>102.2297651134692</v>
      </c>
    </row>
    <row r="61" spans="1:8">
      <c r="A61" s="10"/>
      <c r="B61" s="10">
        <v>22012600</v>
      </c>
      <c r="C61" s="11" t="s">
        <v>59</v>
      </c>
      <c r="D61" s="10">
        <v>77900</v>
      </c>
      <c r="E61" s="10">
        <v>99850</v>
      </c>
      <c r="F61" s="10">
        <v>65550</v>
      </c>
      <c r="G61" s="10">
        <v>67640</v>
      </c>
      <c r="H61" s="10">
        <f>IF(F61=0,0,G61/F61*100)</f>
        <v>103.18840579710144</v>
      </c>
    </row>
    <row r="62" spans="1:8">
      <c r="A62" s="10"/>
      <c r="B62" s="10">
        <v>22080000</v>
      </c>
      <c r="C62" s="11" t="s">
        <v>60</v>
      </c>
      <c r="D62" s="10">
        <v>60000</v>
      </c>
      <c r="E62" s="10">
        <v>56000</v>
      </c>
      <c r="F62" s="10">
        <v>31000</v>
      </c>
      <c r="G62" s="10">
        <v>27248.44</v>
      </c>
      <c r="H62" s="10">
        <f>IF(F62=0,0,G62/F62*100)</f>
        <v>87.898193548387098</v>
      </c>
    </row>
    <row r="63" spans="1:8">
      <c r="A63" s="10"/>
      <c r="B63" s="10">
        <v>22080400</v>
      </c>
      <c r="C63" s="11" t="s">
        <v>61</v>
      </c>
      <c r="D63" s="10">
        <v>60000</v>
      </c>
      <c r="E63" s="10">
        <v>56000</v>
      </c>
      <c r="F63" s="10">
        <v>31000</v>
      </c>
      <c r="G63" s="10">
        <v>27248.44</v>
      </c>
      <c r="H63" s="10">
        <f>IF(F63=0,0,G63/F63*100)</f>
        <v>87.898193548387098</v>
      </c>
    </row>
    <row r="64" spans="1:8">
      <c r="A64" s="10"/>
      <c r="B64" s="10">
        <v>22090000</v>
      </c>
      <c r="C64" s="11" t="s">
        <v>62</v>
      </c>
      <c r="D64" s="10">
        <v>50675</v>
      </c>
      <c r="E64" s="10">
        <v>50605</v>
      </c>
      <c r="F64" s="10">
        <v>29545</v>
      </c>
      <c r="G64" s="10">
        <v>35737.240000000013</v>
      </c>
      <c r="H64" s="10">
        <f>IF(F64=0,0,G64/F64*100)</f>
        <v>120.95867321035712</v>
      </c>
    </row>
    <row r="65" spans="1:8">
      <c r="A65" s="10"/>
      <c r="B65" s="10">
        <v>22090100</v>
      </c>
      <c r="C65" s="11" t="s">
        <v>63</v>
      </c>
      <c r="D65" s="10">
        <v>30675</v>
      </c>
      <c r="E65" s="10">
        <v>30605</v>
      </c>
      <c r="F65" s="10">
        <v>17845</v>
      </c>
      <c r="G65" s="10">
        <v>16662.239999999994</v>
      </c>
      <c r="H65" s="10">
        <f>IF(F65=0,0,G65/F65*100)</f>
        <v>93.372036985149876</v>
      </c>
    </row>
    <row r="66" spans="1:8">
      <c r="A66" s="10"/>
      <c r="B66" s="10">
        <v>22090400</v>
      </c>
      <c r="C66" s="11" t="s">
        <v>64</v>
      </c>
      <c r="D66" s="10">
        <v>20000</v>
      </c>
      <c r="E66" s="10">
        <v>20000</v>
      </c>
      <c r="F66" s="10">
        <v>11700</v>
      </c>
      <c r="G66" s="10">
        <v>19075</v>
      </c>
      <c r="H66" s="10">
        <f>IF(F66=0,0,G66/F66*100)</f>
        <v>163.03418803418802</v>
      </c>
    </row>
    <row r="67" spans="1:8">
      <c r="A67" s="10"/>
      <c r="B67" s="10">
        <v>24000000</v>
      </c>
      <c r="C67" s="11" t="s">
        <v>65</v>
      </c>
      <c r="D67" s="10">
        <v>5000</v>
      </c>
      <c r="E67" s="10">
        <v>729934</v>
      </c>
      <c r="F67" s="10">
        <v>729934</v>
      </c>
      <c r="G67" s="10">
        <v>954309.21</v>
      </c>
      <c r="H67" s="10">
        <f>IF(F67=0,0,G67/F67*100)</f>
        <v>130.73910928933302</v>
      </c>
    </row>
    <row r="68" spans="1:8">
      <c r="A68" s="10"/>
      <c r="B68" s="10">
        <v>24060000</v>
      </c>
      <c r="C68" s="11" t="s">
        <v>52</v>
      </c>
      <c r="D68" s="10">
        <v>5000</v>
      </c>
      <c r="E68" s="10">
        <v>729934</v>
      </c>
      <c r="F68" s="10">
        <v>729934</v>
      </c>
      <c r="G68" s="10">
        <v>954309.21</v>
      </c>
      <c r="H68" s="10">
        <f>IF(F68=0,0,G68/F68*100)</f>
        <v>130.73910928933302</v>
      </c>
    </row>
    <row r="69" spans="1:8">
      <c r="A69" s="10"/>
      <c r="B69" s="10">
        <v>24060300</v>
      </c>
      <c r="C69" s="11" t="s">
        <v>52</v>
      </c>
      <c r="D69" s="10">
        <v>5000</v>
      </c>
      <c r="E69" s="10">
        <v>729934</v>
      </c>
      <c r="F69" s="10">
        <v>729934</v>
      </c>
      <c r="G69" s="10">
        <v>804705.08</v>
      </c>
      <c r="H69" s="10">
        <f>IF(F69=0,0,G69/F69*100)</f>
        <v>110.24353982688847</v>
      </c>
    </row>
    <row r="70" spans="1:8">
      <c r="A70" s="10"/>
      <c r="B70" s="10">
        <v>24062200</v>
      </c>
      <c r="C70" s="11" t="s">
        <v>66</v>
      </c>
      <c r="D70" s="10">
        <v>0</v>
      </c>
      <c r="E70" s="10">
        <v>0</v>
      </c>
      <c r="F70" s="10">
        <v>0</v>
      </c>
      <c r="G70" s="10">
        <v>149604.13</v>
      </c>
      <c r="H70" s="10">
        <f>IF(F70=0,0,G70/F70*100)</f>
        <v>0</v>
      </c>
    </row>
    <row r="71" spans="1:8">
      <c r="A71" s="10"/>
      <c r="B71" s="10">
        <v>40000000</v>
      </c>
      <c r="C71" s="11" t="s">
        <v>67</v>
      </c>
      <c r="D71" s="10">
        <v>166310221</v>
      </c>
      <c r="E71" s="10">
        <v>179382616</v>
      </c>
      <c r="F71" s="10">
        <v>117544862</v>
      </c>
      <c r="G71" s="10">
        <v>111552180.72</v>
      </c>
      <c r="H71" s="10">
        <f>IF(F71=0,0,G71/F71*100)</f>
        <v>94.901792236567516</v>
      </c>
    </row>
    <row r="72" spans="1:8">
      <c r="A72" s="10"/>
      <c r="B72" s="10">
        <v>41000000</v>
      </c>
      <c r="C72" s="11" t="s">
        <v>68</v>
      </c>
      <c r="D72" s="10">
        <v>166310221</v>
      </c>
      <c r="E72" s="10">
        <v>179382616</v>
      </c>
      <c r="F72" s="10">
        <v>117544862</v>
      </c>
      <c r="G72" s="10">
        <v>111552180.72</v>
      </c>
      <c r="H72" s="10">
        <f>IF(F72=0,0,G72/F72*100)</f>
        <v>94.901792236567516</v>
      </c>
    </row>
    <row r="73" spans="1:8">
      <c r="A73" s="10"/>
      <c r="B73" s="10">
        <v>41020000</v>
      </c>
      <c r="C73" s="11" t="s">
        <v>69</v>
      </c>
      <c r="D73" s="10">
        <v>27708400</v>
      </c>
      <c r="E73" s="10">
        <v>27708400</v>
      </c>
      <c r="F73" s="10">
        <v>16163000</v>
      </c>
      <c r="G73" s="10">
        <v>14623666.67</v>
      </c>
      <c r="H73" s="10">
        <f>IF(F73=0,0,G73/F73*100)</f>
        <v>90.476190496813715</v>
      </c>
    </row>
    <row r="74" spans="1:8">
      <c r="A74" s="10"/>
      <c r="B74" s="10">
        <v>41020100</v>
      </c>
      <c r="C74" s="11" t="s">
        <v>70</v>
      </c>
      <c r="D74" s="10">
        <v>27708400</v>
      </c>
      <c r="E74" s="10">
        <v>27708400</v>
      </c>
      <c r="F74" s="10">
        <v>16163000</v>
      </c>
      <c r="G74" s="10">
        <v>14623666.67</v>
      </c>
      <c r="H74" s="10">
        <f>IF(F74=0,0,G74/F74*100)</f>
        <v>90.476190496813715</v>
      </c>
    </row>
    <row r="75" spans="1:8">
      <c r="A75" s="10"/>
      <c r="B75" s="10">
        <v>41030000</v>
      </c>
      <c r="C75" s="11" t="s">
        <v>71</v>
      </c>
      <c r="D75" s="10">
        <v>104601600</v>
      </c>
      <c r="E75" s="10">
        <v>109104066</v>
      </c>
      <c r="F75" s="10">
        <v>73583566</v>
      </c>
      <c r="G75" s="10">
        <v>71514300</v>
      </c>
      <c r="H75" s="10">
        <f>IF(F75=0,0,G75/F75*100)</f>
        <v>97.187869367461758</v>
      </c>
    </row>
    <row r="76" spans="1:8">
      <c r="A76" s="10"/>
      <c r="B76" s="10">
        <v>41031400</v>
      </c>
      <c r="C76" s="11" t="s">
        <v>72</v>
      </c>
      <c r="D76" s="10">
        <v>0</v>
      </c>
      <c r="E76" s="10">
        <v>402766</v>
      </c>
      <c r="F76" s="10">
        <v>402766</v>
      </c>
      <c r="G76" s="10">
        <v>0</v>
      </c>
      <c r="H76" s="10">
        <f>IF(F76=0,0,G76/F76*100)</f>
        <v>0</v>
      </c>
    </row>
    <row r="77" spans="1:8">
      <c r="A77" s="10"/>
      <c r="B77" s="10">
        <v>41033900</v>
      </c>
      <c r="C77" s="11" t="s">
        <v>73</v>
      </c>
      <c r="D77" s="10">
        <v>90449700</v>
      </c>
      <c r="E77" s="10">
        <v>94549400</v>
      </c>
      <c r="F77" s="10">
        <v>59028900</v>
      </c>
      <c r="G77" s="10">
        <v>57362400</v>
      </c>
      <c r="H77" s="10">
        <f>IF(F77=0,0,G77/F77*100)</f>
        <v>97.17680661506482</v>
      </c>
    </row>
    <row r="78" spans="1:8">
      <c r="A78" s="10"/>
      <c r="B78" s="10">
        <v>41034200</v>
      </c>
      <c r="C78" s="11" t="s">
        <v>74</v>
      </c>
      <c r="D78" s="10">
        <v>14151900</v>
      </c>
      <c r="E78" s="10">
        <v>14151900</v>
      </c>
      <c r="F78" s="10">
        <v>14151900</v>
      </c>
      <c r="G78" s="10">
        <v>14151900</v>
      </c>
      <c r="H78" s="10">
        <f>IF(F78=0,0,G78/F78*100)</f>
        <v>100</v>
      </c>
    </row>
    <row r="79" spans="1:8">
      <c r="A79" s="10"/>
      <c r="B79" s="10">
        <v>41040000</v>
      </c>
      <c r="C79" s="11" t="s">
        <v>75</v>
      </c>
      <c r="D79" s="10">
        <v>31474089</v>
      </c>
      <c r="E79" s="10">
        <v>35321533</v>
      </c>
      <c r="F79" s="10">
        <v>22535115</v>
      </c>
      <c r="G79" s="10">
        <v>20554959</v>
      </c>
      <c r="H79" s="10">
        <f>IF(F79=0,0,G79/F79*100)</f>
        <v>91.213020213120728</v>
      </c>
    </row>
    <row r="80" spans="1:8">
      <c r="A80" s="10"/>
      <c r="B80" s="10">
        <v>41040200</v>
      </c>
      <c r="C80" s="11" t="s">
        <v>76</v>
      </c>
      <c r="D80" s="10">
        <v>13269500</v>
      </c>
      <c r="E80" s="10">
        <v>13269500</v>
      </c>
      <c r="F80" s="10">
        <v>7740600</v>
      </c>
      <c r="G80" s="10">
        <v>7740600</v>
      </c>
      <c r="H80" s="10">
        <f>IF(F80=0,0,G80/F80*100)</f>
        <v>100</v>
      </c>
    </row>
    <row r="81" spans="1:8">
      <c r="A81" s="10"/>
      <c r="B81" s="10">
        <v>41040400</v>
      </c>
      <c r="C81" s="11" t="s">
        <v>77</v>
      </c>
      <c r="D81" s="10">
        <v>18204589</v>
      </c>
      <c r="E81" s="10">
        <v>22052033</v>
      </c>
      <c r="F81" s="10">
        <v>14794515</v>
      </c>
      <c r="G81" s="10">
        <v>12814359</v>
      </c>
      <c r="H81" s="10">
        <f>IF(F81=0,0,G81/F81*100)</f>
        <v>86.615607203074916</v>
      </c>
    </row>
    <row r="82" spans="1:8">
      <c r="A82" s="10"/>
      <c r="B82" s="10">
        <v>41050000</v>
      </c>
      <c r="C82" s="11" t="s">
        <v>78</v>
      </c>
      <c r="D82" s="10">
        <v>2526132</v>
      </c>
      <c r="E82" s="10">
        <v>7248617</v>
      </c>
      <c r="F82" s="10">
        <v>5263181</v>
      </c>
      <c r="G82" s="10">
        <v>4859255.05</v>
      </c>
      <c r="H82" s="10">
        <f>IF(F82=0,0,G82/F82*100)</f>
        <v>92.325440641315581</v>
      </c>
    </row>
    <row r="83" spans="1:8">
      <c r="A83" s="10"/>
      <c r="B83" s="10">
        <v>41051000</v>
      </c>
      <c r="C83" s="11" t="s">
        <v>79</v>
      </c>
      <c r="D83" s="10">
        <v>1253747</v>
      </c>
      <c r="E83" s="10">
        <v>1409612</v>
      </c>
      <c r="F83" s="10">
        <v>891680</v>
      </c>
      <c r="G83" s="10">
        <v>891680</v>
      </c>
      <c r="H83" s="10">
        <f>IF(F83=0,0,G83/F83*100)</f>
        <v>100</v>
      </c>
    </row>
    <row r="84" spans="1:8">
      <c r="A84" s="10"/>
      <c r="B84" s="10">
        <v>41051200</v>
      </c>
      <c r="C84" s="11" t="s">
        <v>80</v>
      </c>
      <c r="D84" s="10">
        <v>894576</v>
      </c>
      <c r="E84" s="10">
        <v>853312</v>
      </c>
      <c r="F84" s="10">
        <v>462710</v>
      </c>
      <c r="G84" s="10">
        <v>462710</v>
      </c>
      <c r="H84" s="10">
        <f>IF(F84=0,0,G84/F84*100)</f>
        <v>100</v>
      </c>
    </row>
    <row r="85" spans="1:8">
      <c r="A85" s="10"/>
      <c r="B85" s="10">
        <v>41051400</v>
      </c>
      <c r="C85" s="11" t="s">
        <v>81</v>
      </c>
      <c r="D85" s="10">
        <v>0</v>
      </c>
      <c r="E85" s="10">
        <v>1482975</v>
      </c>
      <c r="F85" s="10">
        <v>793025</v>
      </c>
      <c r="G85" s="10">
        <v>793025</v>
      </c>
      <c r="H85" s="10">
        <f>IF(F85=0,0,G85/F85*100)</f>
        <v>100</v>
      </c>
    </row>
    <row r="86" spans="1:8">
      <c r="A86" s="10"/>
      <c r="B86" s="10">
        <v>41051500</v>
      </c>
      <c r="C86" s="11" t="s">
        <v>82</v>
      </c>
      <c r="D86" s="10">
        <v>258550</v>
      </c>
      <c r="E86" s="10">
        <v>258550</v>
      </c>
      <c r="F86" s="10">
        <v>258550</v>
      </c>
      <c r="G86" s="10">
        <v>218840.05</v>
      </c>
      <c r="H86" s="10">
        <f>IF(F86=0,0,G86/F86*100)</f>
        <v>84.641287952040216</v>
      </c>
    </row>
    <row r="87" spans="1:8">
      <c r="A87" s="10"/>
      <c r="B87" s="10">
        <v>41051600</v>
      </c>
      <c r="C87" s="11" t="s">
        <v>83</v>
      </c>
      <c r="D87" s="10">
        <v>0</v>
      </c>
      <c r="E87" s="10">
        <v>100000</v>
      </c>
      <c r="F87" s="10">
        <v>100000</v>
      </c>
      <c r="G87" s="10">
        <v>45912</v>
      </c>
      <c r="H87" s="10">
        <f>IF(F87=0,0,G87/F87*100)</f>
        <v>45.911999999999999</v>
      </c>
    </row>
    <row r="88" spans="1:8">
      <c r="A88" s="10"/>
      <c r="B88" s="10">
        <v>41053900</v>
      </c>
      <c r="C88" s="11" t="s">
        <v>84</v>
      </c>
      <c r="D88" s="10">
        <v>119259</v>
      </c>
      <c r="E88" s="10">
        <v>1860049</v>
      </c>
      <c r="F88" s="10">
        <v>1851249</v>
      </c>
      <c r="G88" s="10">
        <v>1610004</v>
      </c>
      <c r="H88" s="10">
        <f>IF(F88=0,0,G88/F88*100)</f>
        <v>86.968527734518702</v>
      </c>
    </row>
    <row r="89" spans="1:8">
      <c r="A89" s="10"/>
      <c r="B89" s="10">
        <v>41055000</v>
      </c>
      <c r="C89" s="11" t="s">
        <v>85</v>
      </c>
      <c r="D89" s="10">
        <v>0</v>
      </c>
      <c r="E89" s="10">
        <v>1284119</v>
      </c>
      <c r="F89" s="10">
        <v>905967</v>
      </c>
      <c r="G89" s="10">
        <v>837084</v>
      </c>
      <c r="H89" s="10">
        <f>IF(F89=0,0,G89/F89*100)</f>
        <v>92.396742927722528</v>
      </c>
    </row>
    <row r="90" spans="1:8">
      <c r="A90" s="13" t="s">
        <v>86</v>
      </c>
      <c r="B90" s="14"/>
      <c r="C90" s="14"/>
      <c r="D90" s="12">
        <v>231226020</v>
      </c>
      <c r="E90" s="12">
        <v>241603370</v>
      </c>
      <c r="F90" s="12">
        <v>134115479</v>
      </c>
      <c r="G90" s="12">
        <v>124671726.36</v>
      </c>
      <c r="H90" s="12">
        <f>IF(F90=0,0,G90/F90*100)</f>
        <v>92.958491659266258</v>
      </c>
    </row>
    <row r="91" spans="1:8">
      <c r="A91" s="13" t="s">
        <v>87</v>
      </c>
      <c r="B91" s="14"/>
      <c r="C91" s="14"/>
      <c r="D91" s="12">
        <v>397536241</v>
      </c>
      <c r="E91" s="12">
        <v>420985986</v>
      </c>
      <c r="F91" s="12">
        <v>251660341</v>
      </c>
      <c r="G91" s="12">
        <v>236223907.08000001</v>
      </c>
      <c r="H91" s="12">
        <f>IF(F91=0,0,G91/F91*100)</f>
        <v>93.866163473091703</v>
      </c>
    </row>
  </sheetData>
  <mergeCells count="8">
    <mergeCell ref="A90:C90"/>
    <mergeCell ref="A91:C91"/>
    <mergeCell ref="A3:H3"/>
    <mergeCell ref="A5:H5"/>
    <mergeCell ref="A7:A8"/>
    <mergeCell ref="B7:B8"/>
    <mergeCell ref="C7:C8"/>
    <mergeCell ref="D7:H7"/>
  </mergeCells>
  <pageMargins left="0.59055118110236204" right="0.59055118110236204" top="0.39370078740157499" bottom="0.39370078740157499" header="0" footer="0"/>
  <pageSetup paperSize="9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2020-07-27T10:15:46Z</dcterms:created>
  <dcterms:modified xsi:type="dcterms:W3CDTF">2020-07-27T10:17:24Z</dcterms:modified>
</cp:coreProperties>
</file>