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6" i="1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<sst xmlns="http://schemas.openxmlformats.org/spreadsheetml/2006/main" count="97" uniqueCount="94">
  <si>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</si>
  <si>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</si>
  <si>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</si>
  <si>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</si>
  <si>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</si>
  <si>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</si>
  <si>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</si>
  <si>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</si>
  <si>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</si>
  <si>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</si>
  <si>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</si>
  <si>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</si>
  <si>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</si>
  <si>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</si>
  <si>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</si>
  <si>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</si>
  <si>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</si>
  <si>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</si>
  <si>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</si>
  <si>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</si>
  <si>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</si>
  <si>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</si>
  <si>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</si>
  <si>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</si>
  <si>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</si>
  <si>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</si>
  <si>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</si>
  <si>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</si>
  <si>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</si>
  <si>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</si>
  <si>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</si>
  <si>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</si>
  <si>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</si>
  <si>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</si>
  <si>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</si>
  <si>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</si>
  <si>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</si>
  <si>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</si>
  <si>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</si>
  <si>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</si>
  <si>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</si>
  <si>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</si>
  <si>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</si>
  <si>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</si>
  <si>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</si>
  <si>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</si>
  <si>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</si>
  <si>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</si>
  <si>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</si>
  <si>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</si>
  <si>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</si>
  <si>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</si>
  <si>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</si>
  <si>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</si>
  <si>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</si>
  <si>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</si>
  <si>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</si>
  <si>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</si>
  <si>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</si>
  <si>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</si>
  <si>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</si>
  <si>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</si>
  <si>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</si>
  <si>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</si>
  <si>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</si>
  <si>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</si>
  <si>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</si>
  <si>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</si>
  <si>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</si>
  <si>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</si>
  <si>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</si>
  <si>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</si>
  <si>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</si>
  <si>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</si>
  <si>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</si>
  <si>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</si>
  <si>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</si>
  <si>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</si>
  <si>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</si>
  <si>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</si>
  <si>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</si>
  <si>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</si>
  <si>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</si>
  <si>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</si>
  <si>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</si>
  <si>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</si>
  <si>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</si>
  <si>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</si>
  <si>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здійснення заходів щодо підтримки територій, що зазнали негативного впливу внаслідок збройного конфлікту на сході України,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</si>
  <si>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</si>
  <si>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</si>
  <si>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</si>
  <si>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</si>
  <si>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16.11.2020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</si>
</sst>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6"/>
  <sheetViews>
    <sheetView tabSelected="1" workbookViewId="0">
      <selection activeCell="P22" sqref="P22"/>
    </sheetView>
  </sheetViews>
  <sheetFormatPr defaultRowHeight="15"/>
  <cols>
    <col min="1" max="1" width="0.140625" customWidth="1"/>
    <col min="4" max="4" width="13.28515625" customWidth="1"/>
    <col min="5" max="5" width="14.7109375" customWidth="1"/>
    <col min="6" max="6" width="14" customWidth="1"/>
    <col min="7" max="7" width="12.140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93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249950449</v>
      </c>
      <c r="F9" s="9">
        <v>224607403</v>
      </c>
      <c r="G9" s="9">
        <v>204698562.16000003</v>
      </c>
      <c r="H9" s="9">
        <f>IF(F9=0,0,G9/F9*100)</f>
        <v>91.136159995581281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195912740</v>
      </c>
      <c r="F10" s="9">
        <v>174581140</v>
      </c>
      <c r="G10" s="9">
        <v>154772939.29000005</v>
      </c>
      <c r="H10" s="9">
        <f>IF(F10=0,0,G10/F10*100)</f>
        <v>88.65387136892339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195870150</v>
      </c>
      <c r="F11" s="9">
        <v>174539550</v>
      </c>
      <c r="G11" s="9">
        <v>154729163.89000002</v>
      </c>
      <c r="H11" s="9">
        <f>IF(F11=0,0,G11/F11*100)</f>
        <v>88.649915672407786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184352950</v>
      </c>
      <c r="F12" s="9">
        <v>164352950</v>
      </c>
      <c r="G12" s="9">
        <v>145256492.02000001</v>
      </c>
      <c r="H12" s="9">
        <f>IF(F12=0,0,G12/F12*100)</f>
        <v>88.380824329590681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8608587</v>
      </c>
      <c r="F13" s="9">
        <v>7747787</v>
      </c>
      <c r="G13" s="9">
        <v>7064679.4100000001</v>
      </c>
      <c r="H13" s="9">
        <f>IF(F13=0,0,G13/F13*100)</f>
        <v>91.183190890508484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2352803</v>
      </c>
      <c r="F14" s="9">
        <v>1931203</v>
      </c>
      <c r="G14" s="9">
        <v>1927573.68</v>
      </c>
      <c r="H14" s="9">
        <f>IF(F14=0,0,G14/F14*100)</f>
        <v>99.812069471723063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555810</v>
      </c>
      <c r="F15" s="9">
        <v>507610</v>
      </c>
      <c r="G15" s="9">
        <v>480418.78</v>
      </c>
      <c r="H15" s="9">
        <f>IF(F15=0,0,G15/F15*100)</f>
        <v>94.643285199267154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42590</v>
      </c>
      <c r="F16" s="9">
        <v>41590</v>
      </c>
      <c r="G16" s="9">
        <v>43775.400000000009</v>
      </c>
      <c r="H16" s="9">
        <f>IF(F16=0,0,G16/F16*100)</f>
        <v>105.25462851647032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42590</v>
      </c>
      <c r="F17" s="9">
        <v>41590</v>
      </c>
      <c r="G17" s="9">
        <v>43775.400000000009</v>
      </c>
      <c r="H17" s="9">
        <f>IF(F17=0,0,G17/F17*100)</f>
        <v>105.25462851647032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485358</v>
      </c>
      <c r="F18" s="9">
        <v>459758</v>
      </c>
      <c r="G18" s="9">
        <v>670204.30000000016</v>
      </c>
      <c r="H18" s="9">
        <f>IF(F18=0,0,G18/F18*100)</f>
        <v>145.77327637583252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204645</v>
      </c>
      <c r="G19" s="9">
        <v>281171.58999999997</v>
      </c>
      <c r="H19" s="9">
        <f>IF(F19=0,0,G19/F19*100)</f>
        <v>137.39480075252263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16995</v>
      </c>
      <c r="G20" s="9">
        <v>32007.59</v>
      </c>
      <c r="H20" s="9">
        <f>IF(F20=0,0,G20/F20*100)</f>
        <v>188.33533392174169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187650</v>
      </c>
      <c r="G21" s="9">
        <v>249164</v>
      </c>
      <c r="H21" s="9">
        <f>IF(F21=0,0,G21/F21*100)</f>
        <v>132.781241673328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262353</v>
      </c>
      <c r="F22" s="9">
        <v>255113</v>
      </c>
      <c r="G22" s="9">
        <v>389032.70999999996</v>
      </c>
      <c r="H22" s="9">
        <f>IF(F22=0,0,G22/F22*100)</f>
        <v>152.49427116611071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3527</v>
      </c>
      <c r="F23" s="9">
        <v>3007</v>
      </c>
      <c r="G23" s="9">
        <v>74796.009999999995</v>
      </c>
      <c r="H23" s="9">
        <f>IF(F23=0,0,G23/F23*100)</f>
        <v>2487.3964083804458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200000</v>
      </c>
      <c r="G24" s="9">
        <v>263817.06</v>
      </c>
      <c r="H24" s="9">
        <f>IF(F24=0,0,G24/F24*100)</f>
        <v>131.90853000000001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57386</v>
      </c>
      <c r="F25" s="9">
        <v>50786</v>
      </c>
      <c r="G25" s="9">
        <v>49040.29</v>
      </c>
      <c r="H25" s="9">
        <f>IF(F25=0,0,G25/F25*100)</f>
        <v>96.562615681487031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1320</v>
      </c>
      <c r="G26" s="9">
        <v>1379.35</v>
      </c>
      <c r="H26" s="9">
        <f>IF(F26=0,0,G26/F26*100)</f>
        <v>104.49621212121212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4419525</v>
      </c>
      <c r="F27" s="9">
        <v>4016821</v>
      </c>
      <c r="G27" s="9">
        <v>4140963.4200000004</v>
      </c>
      <c r="H27" s="9">
        <f>IF(F27=0,0,G27/F27*100)</f>
        <v>103.09056390613374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386454</v>
      </c>
      <c r="F28" s="9">
        <v>359994</v>
      </c>
      <c r="G28" s="9">
        <v>600839.16</v>
      </c>
      <c r="H28" s="9">
        <f>IF(F28=0,0,G28/F28*100)</f>
        <v>166.90254837580628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386454</v>
      </c>
      <c r="F29" s="9">
        <v>359994</v>
      </c>
      <c r="G29" s="9">
        <v>600839.16</v>
      </c>
      <c r="H29" s="9">
        <f>IF(F29=0,0,G29/F29*100)</f>
        <v>166.90254837580628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1574474</v>
      </c>
      <c r="F30" s="9">
        <v>1405008</v>
      </c>
      <c r="G30" s="9">
        <v>2100523.09</v>
      </c>
      <c r="H30" s="9">
        <f>IF(F30=0,0,G30/F30*100)</f>
        <v>149.50257151560703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1574474</v>
      </c>
      <c r="F31" s="9">
        <v>1405008</v>
      </c>
      <c r="G31" s="9">
        <v>2100523.09</v>
      </c>
      <c r="H31" s="9">
        <f>IF(F31=0,0,G31/F31*100)</f>
        <v>149.50257151560703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2458597</v>
      </c>
      <c r="F32" s="9">
        <v>2251819</v>
      </c>
      <c r="G32" s="9">
        <v>1439601.17</v>
      </c>
      <c r="H32" s="9">
        <f>IF(F32=0,0,G32/F32*100)</f>
        <v>63.930589891993982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49132826</v>
      </c>
      <c r="F33" s="9">
        <v>45549684</v>
      </c>
      <c r="G33" s="9">
        <v>45114455.150000006</v>
      </c>
      <c r="H33" s="9">
        <f>IF(F33=0,0,G33/F33*100)</f>
        <v>99.044496444805205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37153846</v>
      </c>
      <c r="F34" s="9">
        <v>34505961</v>
      </c>
      <c r="G34" s="9">
        <v>32352983.41</v>
      </c>
      <c r="H34" s="9">
        <f>IF(F34=0,0,G34/F34*100)</f>
        <v>93.760563312524468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25500</v>
      </c>
      <c r="F35" s="9">
        <v>25500</v>
      </c>
      <c r="G35" s="9">
        <v>18800.7</v>
      </c>
      <c r="H35" s="9">
        <f>IF(F35=0,0,G35/F35*100)</f>
        <v>73.728235294117653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12700</v>
      </c>
      <c r="G36" s="9">
        <v>21522.07</v>
      </c>
      <c r="H36" s="9">
        <f>IF(F36=0,0,G36/F36*100)</f>
        <v>169.4651181102362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144734</v>
      </c>
      <c r="G37" s="9">
        <v>57549.420000000013</v>
      </c>
      <c r="H37" s="9">
        <f>IF(F37=0,0,G37/F37*100)</f>
        <v>39.762198239529077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1178037</v>
      </c>
      <c r="F38" s="9">
        <v>1098287</v>
      </c>
      <c r="G38" s="9">
        <v>1178474.31</v>
      </c>
      <c r="H38" s="9">
        <f>IF(F38=0,0,G38/F38*100)</f>
        <v>107.30112529785021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17418244</v>
      </c>
      <c r="F39" s="9">
        <v>16397814</v>
      </c>
      <c r="G39" s="9">
        <v>16132290.49</v>
      </c>
      <c r="H39" s="9">
        <f>IF(F39=0,0,G39/F39*100)</f>
        <v>98.380738371590255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16713121</v>
      </c>
      <c r="F40" s="9">
        <v>15315550</v>
      </c>
      <c r="G40" s="9">
        <v>13591623.58</v>
      </c>
      <c r="H40" s="9">
        <f>IF(F40=0,0,G40/F40*100)</f>
        <v>88.743947034223396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537575</v>
      </c>
      <c r="F41" s="9">
        <v>489989</v>
      </c>
      <c r="G41" s="9">
        <v>521801.41000000009</v>
      </c>
      <c r="H41" s="9">
        <f>IF(F41=0,0,G41/F41*100)</f>
        <v>106.49247432085211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1090859</v>
      </c>
      <c r="F42" s="9">
        <v>1006627</v>
      </c>
      <c r="G42" s="9">
        <v>809863.1</v>
      </c>
      <c r="H42" s="9">
        <f>IF(F42=0,0,G42/F42*100)</f>
        <v>80.453146994865037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6250</v>
      </c>
      <c r="F43" s="9">
        <v>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14760</v>
      </c>
      <c r="F44" s="9">
        <v>14760</v>
      </c>
      <c r="G44" s="9">
        <v>21058.33</v>
      </c>
      <c r="H44" s="9">
        <f>IF(F44=0,0,G44/F44*100)</f>
        <v>142.67161246612469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9525</v>
      </c>
      <c r="G45" s="9">
        <v>18023.399999999998</v>
      </c>
      <c r="H45" s="9">
        <f>IF(F45=0,0,G45/F45*100)</f>
        <v>189.22204724409445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16146.56</v>
      </c>
      <c r="H46" s="9">
        <f>IF(F46=0,0,G46/F46*100)</f>
        <v>182.96385269121814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700</v>
      </c>
      <c r="G47" s="9">
        <v>1876.84</v>
      </c>
      <c r="H47" s="9">
        <f>IF(F47=0,0,G47/F47*100)</f>
        <v>268.12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11969455</v>
      </c>
      <c r="F48" s="9">
        <v>11034198</v>
      </c>
      <c r="G48" s="9">
        <v>12743448.34</v>
      </c>
      <c r="H48" s="9">
        <f>IF(F48=0,0,G48/F48*100)</f>
        <v>115.4904809574742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1176512</v>
      </c>
      <c r="F49" s="9">
        <v>1087500</v>
      </c>
      <c r="G49" s="9">
        <v>1030396.08</v>
      </c>
      <c r="H49" s="9">
        <f>IF(F49=0,0,G49/F49*100)</f>
        <v>94.74906482758621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7255468</v>
      </c>
      <c r="F50" s="9">
        <v>6683781</v>
      </c>
      <c r="G50" s="9">
        <v>7355947.1299999999</v>
      </c>
      <c r="H50" s="9">
        <f>IF(F50=0,0,G50/F50*100)</f>
        <v>110.05667495688442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3262917</v>
      </c>
      <c r="G51" s="9">
        <v>4357105.1300000008</v>
      </c>
      <c r="H51" s="9">
        <f>IF(F51=0,0,G51/F51*100)</f>
        <v>133.53404729571733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1906542</v>
      </c>
      <c r="F52" s="9">
        <v>1841807</v>
      </c>
      <c r="G52" s="9">
        <v>2404585.9</v>
      </c>
      <c r="H52" s="9">
        <f>IF(F52=0,0,G52/F52*100)</f>
        <v>130.5558019922826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41235</v>
      </c>
      <c r="F53" s="9">
        <v>37885</v>
      </c>
      <c r="G53" s="9">
        <v>40759.93</v>
      </c>
      <c r="H53" s="9">
        <f>IF(F53=0,0,G53/F53*100)</f>
        <v>107.5885706744094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41235</v>
      </c>
      <c r="F54" s="9">
        <v>37885</v>
      </c>
      <c r="G54" s="9">
        <v>40759.93</v>
      </c>
      <c r="H54" s="9">
        <f>IF(F54=0,0,G54/F54*100)</f>
        <v>107.5885706744094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33835</v>
      </c>
      <c r="F55" s="9">
        <v>31085</v>
      </c>
      <c r="G55" s="9">
        <v>27159.93</v>
      </c>
      <c r="H55" s="9">
        <f>IF(F55=0,0,G55/F55*100)</f>
        <v>87.373105999678302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6800</v>
      </c>
      <c r="G56" s="9">
        <v>13600</v>
      </c>
      <c r="H56" s="9">
        <f>IF(F56=0,0,G56/F56*100)</f>
        <v>200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1063389</v>
      </c>
      <c r="F57" s="9">
        <v>1002004</v>
      </c>
      <c r="G57" s="9">
        <v>1259374.8799999997</v>
      </c>
      <c r="H57" s="9">
        <f>IF(F57=0,0,G57/F57*100)</f>
        <v>125.68561402948488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956784</v>
      </c>
      <c r="F58" s="9">
        <v>904573</v>
      </c>
      <c r="G58" s="9">
        <v>1158333.5600000003</v>
      </c>
      <c r="H58" s="9">
        <f>IF(F58=0,0,G58/F58*100)</f>
        <v>128.05307697665089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22210</v>
      </c>
      <c r="F59" s="9">
        <v>19410</v>
      </c>
      <c r="G59" s="9">
        <v>21080</v>
      </c>
      <c r="H59" s="9">
        <f>IF(F59=0,0,G59/F59*100)</f>
        <v>108.60381246780011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834724</v>
      </c>
      <c r="F60" s="9">
        <v>792613</v>
      </c>
      <c r="G60" s="9">
        <v>1022543.5599999999</v>
      </c>
      <c r="H60" s="9">
        <f>IF(F60=0,0,G60/F60*100)</f>
        <v>129.00918354859181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92550</v>
      </c>
      <c r="G61" s="9">
        <v>114710</v>
      </c>
      <c r="H61" s="9">
        <f>IF(F61=0,0,G61/F61*100)</f>
        <v>123.94381415451107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51000</v>
      </c>
      <c r="G62" s="9">
        <v>39760.589999999997</v>
      </c>
      <c r="H62" s="9">
        <f>IF(F62=0,0,G62/F62*100)</f>
        <v>77.961941176470589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51000</v>
      </c>
      <c r="G63" s="9">
        <v>39760.589999999997</v>
      </c>
      <c r="H63" s="9">
        <f>IF(F63=0,0,G63/F63*100)</f>
        <v>77.961941176470589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46431</v>
      </c>
      <c r="G64" s="9">
        <v>61280.73</v>
      </c>
      <c r="H64" s="9">
        <f>IF(F64=0,0,G64/F64*100)</f>
        <v>131.98236092265944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28091</v>
      </c>
      <c r="G65" s="9">
        <v>29764.73</v>
      </c>
      <c r="H65" s="9">
        <f>IF(F65=0,0,G65/F65*100)</f>
        <v>105.958242853583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18340</v>
      </c>
      <c r="G66" s="9">
        <v>31516</v>
      </c>
      <c r="H66" s="9">
        <f>IF(F66=0,0,G66/F66*100)</f>
        <v>171.84296619411123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801918</v>
      </c>
      <c r="F67" s="9">
        <v>801918</v>
      </c>
      <c r="G67" s="9">
        <v>1104451.0899999999</v>
      </c>
      <c r="H67" s="9">
        <f>IF(F67=0,0,G67/F67*100)</f>
        <v>137.72618771495337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801918</v>
      </c>
      <c r="F68" s="9">
        <v>801918</v>
      </c>
      <c r="G68" s="9">
        <v>1104451.0899999999</v>
      </c>
      <c r="H68" s="9">
        <f>IF(F68=0,0,G68/F68*100)</f>
        <v>137.72618771495337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801918</v>
      </c>
      <c r="F69" s="9">
        <v>801918</v>
      </c>
      <c r="G69" s="9">
        <v>834665.61</v>
      </c>
      <c r="H69" s="9">
        <f>IF(F69=0,0,G69/F69*100)</f>
        <v>104.08366067353521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269785.48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191448452</v>
      </c>
      <c r="F71" s="9">
        <v>171152775</v>
      </c>
      <c r="G71" s="9">
        <v>165113210.75000003</v>
      </c>
      <c r="H71" s="9">
        <f>IF(F71=0,0,G71/F71*100)</f>
        <v>96.471243746997402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191448452</v>
      </c>
      <c r="F72" s="9">
        <v>171152775</v>
      </c>
      <c r="G72" s="9">
        <v>165113210.75000003</v>
      </c>
      <c r="H72" s="9">
        <f>IF(F72=0,0,G72/F72*100)</f>
        <v>96.471243746997402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25399000</v>
      </c>
      <c r="G73" s="9">
        <v>23859666.670000002</v>
      </c>
      <c r="H73" s="9">
        <f>IF(F73=0,0,G73/F73*100)</f>
        <v>93.939393952517818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25399000</v>
      </c>
      <c r="G74" s="9">
        <v>23859666.670000002</v>
      </c>
      <c r="H74" s="9">
        <f>IF(F74=0,0,G74/F74*100)</f>
        <v>93.939393952517818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113724118</v>
      </c>
      <c r="F75" s="9">
        <v>101999518</v>
      </c>
      <c r="G75" s="9">
        <v>97517200</v>
      </c>
      <c r="H75" s="9">
        <f>IF(F75=0,0,G75/F75*100)</f>
        <v>95.605549822304056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395918</v>
      </c>
      <c r="F76" s="9">
        <v>395918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96386300</v>
      </c>
      <c r="F77" s="9">
        <v>87451700</v>
      </c>
      <c r="G77" s="9">
        <v>83365300</v>
      </c>
      <c r="H77" s="9">
        <f>IF(F77=0,0,G77/F77*100)</f>
        <v>95.327249212994147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41034500</v>
      </c>
      <c r="C79" s="10" t="s">
        <v>75</v>
      </c>
      <c r="D79" s="9">
        <v>0</v>
      </c>
      <c r="E79" s="9">
        <v>2090000</v>
      </c>
      <c r="F79" s="9">
        <v>0</v>
      </c>
      <c r="G79" s="9">
        <v>0</v>
      </c>
      <c r="H79" s="9">
        <f>IF(F79=0,0,G79/F79*100)</f>
        <v>0</v>
      </c>
    </row>
    <row r="80" spans="1:8">
      <c r="A80" s="9"/>
      <c r="B80" s="9">
        <v>41034600</v>
      </c>
      <c r="C80" s="10" t="s">
        <v>76</v>
      </c>
      <c r="D80" s="9">
        <v>0</v>
      </c>
      <c r="E80" s="9">
        <v>700000</v>
      </c>
      <c r="F80" s="9">
        <v>0</v>
      </c>
      <c r="G80" s="9">
        <v>0</v>
      </c>
      <c r="H80" s="9">
        <f>IF(F80=0,0,G80/F80*100)</f>
        <v>0</v>
      </c>
    </row>
    <row r="81" spans="1:8">
      <c r="A81" s="9"/>
      <c r="B81" s="9">
        <v>41040000</v>
      </c>
      <c r="C81" s="10" t="s">
        <v>77</v>
      </c>
      <c r="D81" s="9">
        <v>31474089</v>
      </c>
      <c r="E81" s="9">
        <v>36939871</v>
      </c>
      <c r="F81" s="9">
        <v>34282979</v>
      </c>
      <c r="G81" s="9">
        <v>34400449</v>
      </c>
      <c r="H81" s="9">
        <f>IF(F81=0,0,G81/F81*100)</f>
        <v>100.34264816951877</v>
      </c>
    </row>
    <row r="82" spans="1:8">
      <c r="A82" s="9"/>
      <c r="B82" s="9">
        <v>41040200</v>
      </c>
      <c r="C82" s="10" t="s">
        <v>78</v>
      </c>
      <c r="D82" s="9">
        <v>13269500</v>
      </c>
      <c r="E82" s="9">
        <v>13269500</v>
      </c>
      <c r="F82" s="9">
        <v>12163800</v>
      </c>
      <c r="G82" s="9">
        <v>12163800</v>
      </c>
      <c r="H82" s="9">
        <f>IF(F82=0,0,G82/F82*100)</f>
        <v>100</v>
      </c>
    </row>
    <row r="83" spans="1:8">
      <c r="A83" s="9"/>
      <c r="B83" s="9">
        <v>41040400</v>
      </c>
      <c r="C83" s="10" t="s">
        <v>79</v>
      </c>
      <c r="D83" s="9">
        <v>18204589</v>
      </c>
      <c r="E83" s="9">
        <v>23670371</v>
      </c>
      <c r="F83" s="9">
        <v>22119179</v>
      </c>
      <c r="G83" s="9">
        <v>22236649</v>
      </c>
      <c r="H83" s="9">
        <f>IF(F83=0,0,G83/F83*100)</f>
        <v>100.53107757751769</v>
      </c>
    </row>
    <row r="84" spans="1:8">
      <c r="A84" s="9"/>
      <c r="B84" s="9">
        <v>41050000</v>
      </c>
      <c r="C84" s="10" t="s">
        <v>80</v>
      </c>
      <c r="D84" s="9">
        <v>2526132</v>
      </c>
      <c r="E84" s="9">
        <v>13076063</v>
      </c>
      <c r="F84" s="9">
        <v>9471278</v>
      </c>
      <c r="G84" s="9">
        <v>9335895.0800000001</v>
      </c>
      <c r="H84" s="9">
        <f>IF(F84=0,0,G84/F84*100)</f>
        <v>98.570595013682421</v>
      </c>
    </row>
    <row r="85" spans="1:8">
      <c r="A85" s="9"/>
      <c r="B85" s="9">
        <v>41050900</v>
      </c>
      <c r="C85" s="10" t="s">
        <v>81</v>
      </c>
      <c r="D85" s="9">
        <v>0</v>
      </c>
      <c r="E85" s="9">
        <v>1926805</v>
      </c>
      <c r="F85" s="9">
        <v>1926805</v>
      </c>
      <c r="G85" s="9">
        <v>1926805</v>
      </c>
      <c r="H85" s="9">
        <f>IF(F85=0,0,G85/F85*100)</f>
        <v>100</v>
      </c>
    </row>
    <row r="86" spans="1:8">
      <c r="A86" s="9"/>
      <c r="B86" s="9">
        <v>41051000</v>
      </c>
      <c r="C86" s="10" t="s">
        <v>82</v>
      </c>
      <c r="D86" s="9">
        <v>1253747</v>
      </c>
      <c r="E86" s="9">
        <v>1464292</v>
      </c>
      <c r="F86" s="9">
        <v>1324105</v>
      </c>
      <c r="G86" s="9">
        <v>1324105</v>
      </c>
      <c r="H86" s="9">
        <f>IF(F86=0,0,G86/F86*100)</f>
        <v>100</v>
      </c>
    </row>
    <row r="87" spans="1:8">
      <c r="A87" s="9"/>
      <c r="B87" s="9">
        <v>41051200</v>
      </c>
      <c r="C87" s="10" t="s">
        <v>83</v>
      </c>
      <c r="D87" s="9">
        <v>894576</v>
      </c>
      <c r="E87" s="9">
        <v>853312</v>
      </c>
      <c r="F87" s="9">
        <v>798670</v>
      </c>
      <c r="G87" s="9">
        <v>798670</v>
      </c>
      <c r="H87" s="9">
        <f>IF(F87=0,0,G87/F87*100)</f>
        <v>100</v>
      </c>
    </row>
    <row r="88" spans="1:8">
      <c r="A88" s="9"/>
      <c r="B88" s="9">
        <v>41051400</v>
      </c>
      <c r="C88" s="10" t="s">
        <v>84</v>
      </c>
      <c r="D88" s="9">
        <v>0</v>
      </c>
      <c r="E88" s="9">
        <v>1958923</v>
      </c>
      <c r="F88" s="9">
        <v>1482975</v>
      </c>
      <c r="G88" s="9">
        <v>1482975</v>
      </c>
      <c r="H88" s="9">
        <f>IF(F88=0,0,G88/F88*100)</f>
        <v>100</v>
      </c>
    </row>
    <row r="89" spans="1:8">
      <c r="A89" s="9"/>
      <c r="B89" s="9">
        <v>41051500</v>
      </c>
      <c r="C89" s="10" t="s">
        <v>85</v>
      </c>
      <c r="D89" s="9">
        <v>258550</v>
      </c>
      <c r="E89" s="9">
        <v>258550</v>
      </c>
      <c r="F89" s="9">
        <v>258550</v>
      </c>
      <c r="G89" s="9">
        <v>218840.05</v>
      </c>
      <c r="H89" s="9">
        <f>IF(F89=0,0,G89/F89*100)</f>
        <v>84.641287952040216</v>
      </c>
    </row>
    <row r="90" spans="1:8">
      <c r="A90" s="9"/>
      <c r="B90" s="9">
        <v>41051600</v>
      </c>
      <c r="C90" s="10" t="s">
        <v>86</v>
      </c>
      <c r="D90" s="9">
        <v>0</v>
      </c>
      <c r="E90" s="9">
        <v>100000</v>
      </c>
      <c r="F90" s="9">
        <v>100000</v>
      </c>
      <c r="G90" s="9">
        <v>45912</v>
      </c>
      <c r="H90" s="9">
        <f>IF(F90=0,0,G90/F90*100)</f>
        <v>45.911999999999999</v>
      </c>
    </row>
    <row r="91" spans="1:8">
      <c r="A91" s="9"/>
      <c r="B91" s="9">
        <v>41052300</v>
      </c>
      <c r="C91" s="10" t="s">
        <v>87</v>
      </c>
      <c r="D91" s="9">
        <v>0</v>
      </c>
      <c r="E91" s="9">
        <v>2090000</v>
      </c>
      <c r="F91" s="9">
        <v>0</v>
      </c>
      <c r="G91" s="9">
        <v>0</v>
      </c>
      <c r="H91" s="9">
        <f>IF(F91=0,0,G91/F91*100)</f>
        <v>0</v>
      </c>
    </row>
    <row r="92" spans="1:8">
      <c r="A92" s="9"/>
      <c r="B92" s="9">
        <v>41052800</v>
      </c>
      <c r="C92" s="10" t="s">
        <v>88</v>
      </c>
      <c r="D92" s="9">
        <v>0</v>
      </c>
      <c r="E92" s="9">
        <v>700000</v>
      </c>
      <c r="F92" s="9">
        <v>0</v>
      </c>
      <c r="G92" s="9">
        <v>0</v>
      </c>
      <c r="H92" s="9">
        <f>IF(F92=0,0,G92/F92*100)</f>
        <v>0</v>
      </c>
    </row>
    <row r="93" spans="1:8">
      <c r="A93" s="9"/>
      <c r="B93" s="9">
        <v>41053900</v>
      </c>
      <c r="C93" s="10" t="s">
        <v>89</v>
      </c>
      <c r="D93" s="9">
        <v>119259</v>
      </c>
      <c r="E93" s="9">
        <v>2013332</v>
      </c>
      <c r="F93" s="9">
        <v>2011572</v>
      </c>
      <c r="G93" s="9">
        <v>1969987.03</v>
      </c>
      <c r="H93" s="9">
        <f>IF(F93=0,0,G93/F93*100)</f>
        <v>97.932712823602643</v>
      </c>
    </row>
    <row r="94" spans="1:8">
      <c r="A94" s="9"/>
      <c r="B94" s="9">
        <v>41055000</v>
      </c>
      <c r="C94" s="10" t="s">
        <v>90</v>
      </c>
      <c r="D94" s="9">
        <v>0</v>
      </c>
      <c r="E94" s="9">
        <v>1710849</v>
      </c>
      <c r="F94" s="9">
        <v>1568601</v>
      </c>
      <c r="G94" s="9">
        <v>1568601</v>
      </c>
      <c r="H94" s="9">
        <f>IF(F94=0,0,G94/F94*100)</f>
        <v>100</v>
      </c>
    </row>
    <row r="95" spans="1:8">
      <c r="A95" s="12" t="s">
        <v>91</v>
      </c>
      <c r="B95" s="13"/>
      <c r="C95" s="13"/>
      <c r="D95" s="11">
        <v>231226020</v>
      </c>
      <c r="E95" s="11">
        <v>251856991</v>
      </c>
      <c r="F95" s="11">
        <v>226449210</v>
      </c>
      <c r="G95" s="11">
        <v>207103148.05999997</v>
      </c>
      <c r="H95" s="11">
        <f>IF(F95=0,0,G95/F95*100)</f>
        <v>91.456776581379984</v>
      </c>
    </row>
    <row r="96" spans="1:8">
      <c r="A96" s="12" t="s">
        <v>92</v>
      </c>
      <c r="B96" s="13"/>
      <c r="C96" s="13"/>
      <c r="D96" s="11">
        <v>397536241</v>
      </c>
      <c r="E96" s="11">
        <v>443305443</v>
      </c>
      <c r="F96" s="11">
        <v>397601985</v>
      </c>
      <c r="G96" s="11">
        <v>372216358.81000006</v>
      </c>
      <c r="H96" s="11">
        <f>IF(F96=0,0,G96/F96*100)</f>
        <v>93.615317038721528</v>
      </c>
    </row>
  </sheetData>
  <mergeCells count="7">
    <mergeCell ref="A95:C95"/>
    <mergeCell ref="A96:C96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2020-11-16T08:05:12Z</dcterms:created>
  <dcterms:modified xsi:type="dcterms:W3CDTF">2020-11-16T08:06:35Z</dcterms:modified>
</cp:coreProperties>
</file>