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7" i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<sst xmlns="http://schemas.openxmlformats.org/spreadsheetml/2006/main" count="88" uniqueCount="85">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</sst>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7"/>
  <sheetViews>
    <sheetView tabSelected="1" workbookViewId="0">
      <selection activeCell="J9" sqref="J9"/>
    </sheetView>
  </sheetViews>
  <sheetFormatPr defaultRowHeight="15"/>
  <cols>
    <col min="1" max="1" width="0.140625" customWidth="1"/>
    <col min="3" max="4" width="13" customWidth="1"/>
    <col min="5" max="5" width="12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231152774</v>
      </c>
      <c r="F9" s="9">
        <v>70842171</v>
      </c>
      <c r="G9" s="9">
        <v>66828452.81999997</v>
      </c>
      <c r="H9" s="9">
        <f>IF(F9=0,0,G9/F9*100)</f>
        <v>94.334281229184754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181640862</v>
      </c>
      <c r="F10" s="9">
        <v>53237262</v>
      </c>
      <c r="G10" s="9">
        <v>52396559.059999987</v>
      </c>
      <c r="H10" s="9">
        <f>IF(F10=0,0,G10/F10*100)</f>
        <v>98.42083738265876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181597722</v>
      </c>
      <c r="F11" s="9">
        <v>53200122</v>
      </c>
      <c r="G11" s="9">
        <v>52356150.459999993</v>
      </c>
      <c r="H11" s="9">
        <f>IF(F11=0,0,G11/F11*100)</f>
        <v>98.413590968832736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170096130</v>
      </c>
      <c r="F12" s="9">
        <v>50096130</v>
      </c>
      <c r="G12" s="9">
        <v>50112446.18</v>
      </c>
      <c r="H12" s="9">
        <f>IF(F12=0,0,G12/F12*100)</f>
        <v>100.03256974141514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2704067</v>
      </c>
      <c r="G13" s="9">
        <v>1942345.96</v>
      </c>
      <c r="H13" s="9">
        <f>IF(F13=0,0,G13/F13*100)</f>
        <v>71.830541181117184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158017</v>
      </c>
      <c r="G14" s="9">
        <v>109251.41</v>
      </c>
      <c r="H14" s="9">
        <f>IF(F14=0,0,G14/F14*100)</f>
        <v>69.139023016510876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241908</v>
      </c>
      <c r="G15" s="9">
        <v>192106.91</v>
      </c>
      <c r="H15" s="9">
        <f>IF(F15=0,0,G15/F15*100)</f>
        <v>79.413210807414387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139536</v>
      </c>
      <c r="G18" s="9">
        <v>163856.1</v>
      </c>
      <c r="H18" s="9">
        <f>IF(F18=0,0,G18/F18*100)</f>
        <v>117.42926556587547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67495</v>
      </c>
      <c r="G19" s="9">
        <v>34369.120000000003</v>
      </c>
      <c r="H19" s="9">
        <f>IF(F19=0,0,G19/F19*100)</f>
        <v>50.920986739758497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9295</v>
      </c>
      <c r="G20" s="9">
        <v>7095.12</v>
      </c>
      <c r="H20" s="9">
        <f>IF(F20=0,0,G20/F20*100)</f>
        <v>76.332651963421199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58200</v>
      </c>
      <c r="G21" s="9">
        <v>27274</v>
      </c>
      <c r="H21" s="9">
        <f>IF(F21=0,0,G21/F21*100)</f>
        <v>46.862542955326461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72041</v>
      </c>
      <c r="G22" s="9">
        <v>129486.98000000003</v>
      </c>
      <c r="H22" s="9">
        <f>IF(F22=0,0,G22/F22*100)</f>
        <v>179.74067544870286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2080</v>
      </c>
      <c r="G23" s="9">
        <v>17278.879999999997</v>
      </c>
      <c r="H23" s="9">
        <f>IF(F23=0,0,G23/F23*100)</f>
        <v>830.71538461538455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19481</v>
      </c>
      <c r="G25" s="9">
        <v>18580.28</v>
      </c>
      <c r="H25" s="9">
        <f>IF(F25=0,0,G25/F25*100)</f>
        <v>95.376418048354807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480</v>
      </c>
      <c r="G26" s="9">
        <v>695.74</v>
      </c>
      <c r="H26" s="9">
        <f>IF(F26=0,0,G26/F26*100)</f>
        <v>144.94583333333333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4420984</v>
      </c>
      <c r="F27" s="9">
        <v>1431229</v>
      </c>
      <c r="G27" s="9">
        <v>1062377.9000000001</v>
      </c>
      <c r="H27" s="9">
        <f>IF(F27=0,0,G27/F27*100)</f>
        <v>74.228365970784566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126004</v>
      </c>
      <c r="G28" s="9">
        <v>143161.98000000001</v>
      </c>
      <c r="H28" s="9">
        <f>IF(F28=0,0,G28/F28*100)</f>
        <v>113.61701215834418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126004</v>
      </c>
      <c r="G29" s="9">
        <v>143161.98000000001</v>
      </c>
      <c r="H29" s="9">
        <f>IF(F29=0,0,G29/F29*100)</f>
        <v>113.61701215834418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1569374</v>
      </c>
      <c r="F30" s="9">
        <v>478447</v>
      </c>
      <c r="G30" s="9">
        <v>463951.34</v>
      </c>
      <c r="H30" s="9">
        <f>IF(F30=0,0,G30/F30*100)</f>
        <v>96.970268389184184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1569374</v>
      </c>
      <c r="F31" s="9">
        <v>478447</v>
      </c>
      <c r="G31" s="9">
        <v>463951.34</v>
      </c>
      <c r="H31" s="9">
        <f>IF(F31=0,0,G31/F31*100)</f>
        <v>96.970268389184184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826778</v>
      </c>
      <c r="G32" s="9">
        <v>455264.57999999996</v>
      </c>
      <c r="H32" s="9">
        <f>IF(F32=0,0,G32/F32*100)</f>
        <v>55.064912225530918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44588802</v>
      </c>
      <c r="F33" s="9">
        <v>16034144</v>
      </c>
      <c r="G33" s="9">
        <v>13205659.760000002</v>
      </c>
      <c r="H33" s="9">
        <f>IF(F33=0,0,G33/F33*100)</f>
        <v>82.359618075027896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32880529</v>
      </c>
      <c r="F34" s="9">
        <v>11769278</v>
      </c>
      <c r="G34" s="9">
        <v>9541460.209999999</v>
      </c>
      <c r="H34" s="9">
        <f>IF(F34=0,0,G34/F34*100)</f>
        <v>81.07090519911246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5504.36</v>
      </c>
      <c r="H35" s="9">
        <f>IF(F35=0,0,G35/F35*100)</f>
        <v>55.043599999999991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61872</v>
      </c>
      <c r="G37" s="9">
        <v>20868.219999999998</v>
      </c>
      <c r="H37" s="9">
        <f>IF(F37=0,0,G37/F37*100)</f>
        <v>33.728051461080938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336417</v>
      </c>
      <c r="G38" s="9">
        <v>308134.34999999998</v>
      </c>
      <c r="H38" s="9">
        <f>IF(F38=0,0,G38/F38*100)</f>
        <v>91.592978357217376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13130627</v>
      </c>
      <c r="F39" s="9">
        <v>5294961</v>
      </c>
      <c r="G39" s="9">
        <v>4777215.7500000009</v>
      </c>
      <c r="H39" s="9">
        <f>IF(F39=0,0,G39/F39*100)</f>
        <v>90.221925147324043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5565873</v>
      </c>
      <c r="G40" s="9">
        <v>4228948.79</v>
      </c>
      <c r="H40" s="9">
        <f>IF(F40=0,0,G40/F40*100)</f>
        <v>75.979972773363684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146432</v>
      </c>
      <c r="G41" s="9">
        <v>24950.55</v>
      </c>
      <c r="H41" s="9">
        <f>IF(F41=0,0,G41/F41*100)</f>
        <v>17.039001038024477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343273</v>
      </c>
      <c r="G42" s="9">
        <v>170927.58</v>
      </c>
      <c r="H42" s="9">
        <f>IF(F42=0,0,G42/F42*100)</f>
        <v>49.793482155602099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4183.33</v>
      </c>
      <c r="H43" s="9">
        <f>IF(F43=0,0,G43/F43*100)</f>
        <v>66.933279999999996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9525</v>
      </c>
      <c r="F44" s="9">
        <v>9025</v>
      </c>
      <c r="G44" s="9">
        <v>10702.74</v>
      </c>
      <c r="H44" s="9">
        <f>IF(F44=0,0,G44/F44*100)</f>
        <v>118.58991689750692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8825</v>
      </c>
      <c r="F45" s="9">
        <v>8825</v>
      </c>
      <c r="G45" s="9">
        <v>8825.9</v>
      </c>
      <c r="H45" s="9">
        <f>IF(F45=0,0,G45/F45*100)</f>
        <v>100.01019830028328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200</v>
      </c>
      <c r="G46" s="9">
        <v>1876.84</v>
      </c>
      <c r="H46" s="9">
        <f>IF(F46=0,0,G46/F46*100)</f>
        <v>938.42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4255841</v>
      </c>
      <c r="G47" s="9">
        <v>3653496.8099999996</v>
      </c>
      <c r="H47" s="9">
        <f>IF(F47=0,0,G47/F47*100)</f>
        <v>85.846647231416767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359172</v>
      </c>
      <c r="G48" s="9">
        <v>265210.71999999997</v>
      </c>
      <c r="H48" s="9">
        <f>IF(F48=0,0,G48/F48*100)</f>
        <v>73.839475237490674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2459038</v>
      </c>
      <c r="G49" s="9">
        <v>2236550.8899999997</v>
      </c>
      <c r="H49" s="9">
        <f>IF(F49=0,0,G49/F49*100)</f>
        <v>90.952270359384428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1437631</v>
      </c>
      <c r="G50" s="9">
        <v>1151735.2000000002</v>
      </c>
      <c r="H50" s="9">
        <f>IF(F50=0,0,G50/F50*100)</f>
        <v>80.113408795441956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1773246</v>
      </c>
      <c r="F51" s="9">
        <v>1257365</v>
      </c>
      <c r="G51" s="9">
        <v>1290975.4500000002</v>
      </c>
      <c r="H51" s="9">
        <f>IF(F51=0,0,G51/F51*100)</f>
        <v>102.67308617624956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13650</v>
      </c>
      <c r="G52" s="9">
        <v>5058.46</v>
      </c>
      <c r="H52" s="9">
        <f>IF(F52=0,0,G52/F52*100)</f>
        <v>37.058315018315021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13650</v>
      </c>
      <c r="G53" s="9">
        <v>5058.46</v>
      </c>
      <c r="H53" s="9">
        <f>IF(F53=0,0,G53/F53*100)</f>
        <v>37.058315018315021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11050</v>
      </c>
      <c r="G54" s="9">
        <v>5058.46</v>
      </c>
      <c r="H54" s="9">
        <f>IF(F54=0,0,G54/F54*100)</f>
        <v>45.777918552036198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2600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1073603</v>
      </c>
      <c r="F56" s="9">
        <v>584772</v>
      </c>
      <c r="G56" s="9">
        <v>541893.60999999987</v>
      </c>
      <c r="H56" s="9">
        <f>IF(F56=0,0,G56/F56*100)</f>
        <v>92.667502890015228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962928</v>
      </c>
      <c r="F57" s="9">
        <v>547734</v>
      </c>
      <c r="G57" s="9">
        <v>502925.99000000005</v>
      </c>
      <c r="H57" s="9">
        <f>IF(F57=0,0,G57/F57*100)</f>
        <v>91.819384956931657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7840</v>
      </c>
      <c r="G58" s="9">
        <v>4910</v>
      </c>
      <c r="H58" s="9">
        <f>IF(F58=0,0,G58/F58*100)</f>
        <v>62.62755102040817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835338</v>
      </c>
      <c r="F59" s="9">
        <v>493344</v>
      </c>
      <c r="G59" s="9">
        <v>449935.99000000005</v>
      </c>
      <c r="H59" s="9">
        <f>IF(F59=0,0,G59/F59*100)</f>
        <v>91.201269296880071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46550</v>
      </c>
      <c r="G60" s="9">
        <v>48080</v>
      </c>
      <c r="H60" s="9">
        <f>IF(F60=0,0,G60/F60*100)</f>
        <v>103.28678839957036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20000</v>
      </c>
      <c r="G61" s="9">
        <v>16824.03</v>
      </c>
      <c r="H61" s="9">
        <f>IF(F61=0,0,G61/F61*100)</f>
        <v>84.120149999999995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20000</v>
      </c>
      <c r="G62" s="9">
        <v>16824.03</v>
      </c>
      <c r="H62" s="9">
        <f>IF(F62=0,0,G62/F62*100)</f>
        <v>84.120149999999995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17038</v>
      </c>
      <c r="G63" s="9">
        <v>22143.589999999997</v>
      </c>
      <c r="H63" s="9">
        <f>IF(F63=0,0,G63/F63*100)</f>
        <v>129.96589975349218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10318</v>
      </c>
      <c r="G64" s="9">
        <v>10345.590000000002</v>
      </c>
      <c r="H64" s="9">
        <f>IF(F64=0,0,G64/F64*100)</f>
        <v>100.26739678232217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6720</v>
      </c>
      <c r="G65" s="9">
        <v>11798</v>
      </c>
      <c r="H65" s="9">
        <f>IF(F65=0,0,G65/F65*100)</f>
        <v>175.5654761904762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658943</v>
      </c>
      <c r="F66" s="9">
        <v>658943</v>
      </c>
      <c r="G66" s="9">
        <v>744023.37999999989</v>
      </c>
      <c r="H66" s="9">
        <f>IF(F66=0,0,G66/F66*100)</f>
        <v>112.91164486154339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658943</v>
      </c>
      <c r="F67" s="9">
        <v>658943</v>
      </c>
      <c r="G67" s="9">
        <v>744023.37999999989</v>
      </c>
      <c r="H67" s="9">
        <f>IF(F67=0,0,G67/F67*100)</f>
        <v>112.91164486154339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658943</v>
      </c>
      <c r="F68" s="9">
        <v>658943</v>
      </c>
      <c r="G68" s="9">
        <v>744023.37999999989</v>
      </c>
      <c r="H68" s="9">
        <f>IF(F68=0,0,G68/F68*100)</f>
        <v>112.91164486154339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173317780</v>
      </c>
      <c r="F69" s="9">
        <v>65159563</v>
      </c>
      <c r="G69" s="9">
        <v>59319480.719999999</v>
      </c>
      <c r="H69" s="9">
        <f>IF(F69=0,0,G69/F69*100)</f>
        <v>91.037259903047541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173317780</v>
      </c>
      <c r="F70" s="9">
        <v>65159563</v>
      </c>
      <c r="G70" s="9">
        <v>59319480.719999999</v>
      </c>
      <c r="H70" s="9">
        <f>IF(F70=0,0,G70/F70*100)</f>
        <v>91.037259903047541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9236000</v>
      </c>
      <c r="G71" s="9">
        <v>7696666.6699999999</v>
      </c>
      <c r="H71" s="9">
        <f>IF(F71=0,0,G71/F71*100)</f>
        <v>83.333333369423997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9236000</v>
      </c>
      <c r="G72" s="9">
        <v>7696666.6699999999</v>
      </c>
      <c r="H72" s="9">
        <f>IF(F72=0,0,G72/F72*100)</f>
        <v>83.333333369423997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42252866</v>
      </c>
      <c r="G73" s="9">
        <v>38143750</v>
      </c>
      <c r="H73" s="9">
        <f>IF(F73=0,0,G73/F73*100)</f>
        <v>90.274941349540654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402766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27698200</v>
      </c>
      <c r="G75" s="9">
        <v>23991850</v>
      </c>
      <c r="H75" s="9">
        <f>IF(F75=0,0,G75/F75*100)</f>
        <v>86.618805554151535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32574519</v>
      </c>
      <c r="F77" s="9">
        <v>11274576</v>
      </c>
      <c r="G77" s="9">
        <v>11274576</v>
      </c>
      <c r="H77" s="9">
        <f>IF(F77=0,0,G77/F77*100)</f>
        <v>100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4423200</v>
      </c>
      <c r="G78" s="9">
        <v>4423200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19305019</v>
      </c>
      <c r="F79" s="9">
        <v>6851376</v>
      </c>
      <c r="G79" s="9">
        <v>6851376</v>
      </c>
      <c r="H79" s="9">
        <f>IF(F79=0,0,G79/F79*100)</f>
        <v>100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3930795</v>
      </c>
      <c r="F80" s="9">
        <v>2396121</v>
      </c>
      <c r="G80" s="9">
        <v>2204488.0499999998</v>
      </c>
      <c r="H80" s="9">
        <f>IF(F80=0,0,G80/F80*100)</f>
        <v>92.002367576595674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1267921</v>
      </c>
      <c r="F81" s="9">
        <v>380042</v>
      </c>
      <c r="G81" s="9">
        <v>404002</v>
      </c>
      <c r="H81" s="9">
        <f>IF(F81=0,0,G81/F81*100)</f>
        <v>106.30456633740482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894576</v>
      </c>
      <c r="F82" s="9">
        <v>305870</v>
      </c>
      <c r="G82" s="9">
        <v>213565</v>
      </c>
      <c r="H82" s="9">
        <f>IF(F82=0,0,G82/F82*100)</f>
        <v>69.822146663615257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218840.05</v>
      </c>
      <c r="H83" s="9">
        <f>IF(F83=0,0,G83/F83*100)</f>
        <v>84.641287952040216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45912</v>
      </c>
      <c r="H84" s="9">
        <f>IF(F84=0,0,G84/F84*100)</f>
        <v>45.911999999999999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1409748</v>
      </c>
      <c r="F85" s="9">
        <v>1351659</v>
      </c>
      <c r="G85" s="9">
        <v>1322169</v>
      </c>
      <c r="H85" s="9">
        <f>IF(F85=0,0,G85/F85*100)</f>
        <v>97.818236700232831</v>
      </c>
    </row>
    <row r="86" spans="1:8">
      <c r="A86" s="12" t="s">
        <v>82</v>
      </c>
      <c r="B86" s="13"/>
      <c r="C86" s="13"/>
      <c r="D86" s="11">
        <v>231226020</v>
      </c>
      <c r="E86" s="11">
        <v>232926020</v>
      </c>
      <c r="F86" s="11">
        <v>72099536</v>
      </c>
      <c r="G86" s="11">
        <v>68119428.269999981</v>
      </c>
      <c r="H86" s="11">
        <f>IF(F86=0,0,G86/F86*100)</f>
        <v>94.479704099621358</v>
      </c>
    </row>
    <row r="87" spans="1:8">
      <c r="A87" s="12" t="s">
        <v>83</v>
      </c>
      <c r="B87" s="13"/>
      <c r="C87" s="13"/>
      <c r="D87" s="11">
        <v>397536241</v>
      </c>
      <c r="E87" s="11">
        <v>406243800</v>
      </c>
      <c r="F87" s="11">
        <v>137259099</v>
      </c>
      <c r="G87" s="11">
        <v>127438908.98999999</v>
      </c>
      <c r="H87" s="11">
        <f>IF(F87=0,0,G87/F87*100)</f>
        <v>92.845508908666233</v>
      </c>
    </row>
  </sheetData>
  <mergeCells count="7">
    <mergeCell ref="A86:C86"/>
    <mergeCell ref="A87:C8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2020-04-13T06:54:48Z</dcterms:created>
  <dcterms:modified xsi:type="dcterms:W3CDTF">2020-04-13T06:57:52Z</dcterms:modified>
</cp:coreProperties>
</file>