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<sst xmlns="http://schemas.openxmlformats.org/spreadsheetml/2006/main" count="89" uniqueCount="86">
  <si>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</si>
  <si>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</si>
  <si>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</si>
  <si>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</si>
  <si>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</si>
  <si>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</si>
  <si>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</si>
  <si>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</si>
  <si>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</si>
  <si>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</si>
  <si>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</si>
  <si>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</si>
  <si>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</si>
  <si>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</si>
  <si>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</si>
  <si>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</si>
  <si>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</si>
  <si>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</si>
  <si>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</si>
  <si>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</si>
  <si>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</si>
  <si>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</si>
  <si>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</si>
  <si>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</si>
  <si>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</si>
  <si>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</si>
  <si>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</si>
  <si>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</si>
  <si>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</si>
  <si>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</si>
  <si>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</si>
  <si>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Окремі податки і збори, що зараховуються до місцевих бюджетів </t>
  </si>
  <si>
    <t>Місцеві податки і збори, нараховані до 1 січня 2011 року </t>
  </si>
  <si>
    <t>Податок з реклами 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</si>
  <si>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</si>
  <si>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</si>
  <si>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</si>
  <si>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</si>
  <si>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</si>
  <si>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</si>
  <si>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</si>
  <si>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</si>
  <si>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</si>
  <si>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</si>
  <si>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</si>
  <si>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</si>
  <si>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</si>
  <si>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</si>
  <si>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</si>
  <si>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</si>
  <si>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</si>
  <si>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</si>
  <si>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</si>
  <si>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</si>
  <si>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</si>
  <si>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</si>
  <si>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</si>
  <si>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</si>
  <si>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</si>
  <si>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</si>
  <si>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</si>
  <si>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</si>
  <si>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</si>
  <si>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</si>
  <si>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</si>
  <si>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</si>
  <si>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</si>
  <si>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</si>
  <si>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</si>
  <si>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</si>
  <si>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</si>
  <si>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</si>
  <si>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</si>
  <si>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</si>
  <si>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</si>
  <si>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</si>
  <si>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</si>
  <si>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</si>
  <si>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</si>
  <si>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</si>
  <si>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</si>
  <si>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</si>
  <si>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</si>
  <si>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</si>
  <si>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</si>
  <si>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10.03.2020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</si>
</sst>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88"/>
  <sheetViews>
    <sheetView tabSelected="1" workbookViewId="0">
      <selection activeCell="A3" sqref="A3:J3"/>
    </sheetView>
  </sheetViews>
  <sheetFormatPr defaultRowHeight="15"/>
  <cols>
    <col min="1" max="1" width="0.140625" customWidth="1"/>
    <col min="4" max="4" width="13.42578125" customWidth="1"/>
    <col min="5" max="5" width="11.5703125" customWidth="1"/>
  </cols>
  <sheetData>
    <row r="2" spans="1:9">
      <c r="A2" s="1"/>
      <c r="B2" s="1"/>
      <c r="C2" s="1"/>
      <c r="D2" s="1"/>
      <c r="E2" s="1"/>
      <c r="F2" s="1"/>
      <c r="G2" s="1"/>
      <c r="H2" s="1"/>
    </row>
    <row r="3" spans="1:9" ht="23.25">
      <c r="A3" s="14" t="s">
        <v>85</v>
      </c>
      <c r="B3" s="14"/>
      <c r="C3" s="14"/>
      <c r="D3" s="14"/>
      <c r="E3" s="14"/>
      <c r="F3" s="14"/>
      <c r="G3" s="14"/>
      <c r="H3" s="14"/>
      <c r="I3" s="14"/>
    </row>
    <row r="4" spans="1:9">
      <c r="A4" s="1"/>
      <c r="B4" s="1"/>
      <c r="C4" s="1"/>
      <c r="D4" s="1"/>
      <c r="E4" s="1"/>
      <c r="F4" s="1"/>
      <c r="G4" s="1"/>
      <c r="H4" s="1"/>
    </row>
    <row r="5" spans="1:9" ht="18.75">
      <c r="A5" s="3"/>
      <c r="B5" s="2"/>
      <c r="C5" s="2"/>
      <c r="D5" s="2"/>
      <c r="E5" s="2"/>
      <c r="F5" s="2"/>
      <c r="G5" s="2"/>
      <c r="H5" s="2"/>
    </row>
    <row r="7" spans="1:9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9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9">
      <c r="A9" s="9"/>
      <c r="B9" s="9">
        <v>10000000</v>
      </c>
      <c r="C9" s="10" t="s">
        <v>8</v>
      </c>
      <c r="D9" s="9">
        <v>230437473</v>
      </c>
      <c r="E9" s="9">
        <v>229763671</v>
      </c>
      <c r="F9" s="9">
        <v>46775835</v>
      </c>
      <c r="G9" s="9">
        <v>43561016.280000009</v>
      </c>
      <c r="H9" s="9">
        <f>IF(F9=0,0,G9/F9*100)</f>
        <v>93.127180476842383</v>
      </c>
    </row>
    <row r="10" spans="1:9">
      <c r="A10" s="9"/>
      <c r="B10" s="9">
        <v>11000000</v>
      </c>
      <c r="C10" s="10" t="s">
        <v>9</v>
      </c>
      <c r="D10" s="9">
        <v>182278600</v>
      </c>
      <c r="E10" s="9">
        <v>181605722</v>
      </c>
      <c r="F10" s="9">
        <v>34412122</v>
      </c>
      <c r="G10" s="9">
        <v>33558088.150000006</v>
      </c>
      <c r="H10" s="9">
        <f>IF(F10=0,0,G10/F10*100)</f>
        <v>97.518217998878427</v>
      </c>
    </row>
    <row r="11" spans="1:9">
      <c r="A11" s="9"/>
      <c r="B11" s="9">
        <v>11010000</v>
      </c>
      <c r="C11" s="10" t="s">
        <v>10</v>
      </c>
      <c r="D11" s="9">
        <v>182270600</v>
      </c>
      <c r="E11" s="9">
        <v>181597722</v>
      </c>
      <c r="F11" s="9">
        <v>34410122</v>
      </c>
      <c r="G11" s="9">
        <v>33517679.550000004</v>
      </c>
      <c r="H11" s="9">
        <f>IF(F11=0,0,G11/F11*100)</f>
        <v>97.406453688249073</v>
      </c>
    </row>
    <row r="12" spans="1:9">
      <c r="A12" s="9"/>
      <c r="B12" s="9">
        <v>11010100</v>
      </c>
      <c r="C12" s="10" t="s">
        <v>11</v>
      </c>
      <c r="D12" s="9">
        <v>170913000</v>
      </c>
      <c r="E12" s="9">
        <v>170096130</v>
      </c>
      <c r="F12" s="9">
        <v>32096130</v>
      </c>
      <c r="G12" s="9">
        <v>31988967.190000001</v>
      </c>
      <c r="H12" s="9">
        <f>IF(F12=0,0,G12/F12*100)</f>
        <v>99.666119217488216</v>
      </c>
    </row>
    <row r="13" spans="1:9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2004067</v>
      </c>
      <c r="G13" s="9">
        <v>1304067.44</v>
      </c>
      <c r="H13" s="9">
        <f>IF(F13=0,0,G13/F13*100)</f>
        <v>65.071050019784764</v>
      </c>
    </row>
    <row r="14" spans="1:9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108017</v>
      </c>
      <c r="G14" s="9">
        <v>62660.69</v>
      </c>
      <c r="H14" s="9">
        <f>IF(F14=0,0,G14/F14*100)</f>
        <v>58.010026199579698</v>
      </c>
    </row>
    <row r="15" spans="1:9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201908</v>
      </c>
      <c r="G15" s="9">
        <v>161984.23000000001</v>
      </c>
      <c r="H15" s="9">
        <f>IF(F15=0,0,G15/F15*100)</f>
        <v>80.22675178794303</v>
      </c>
    </row>
    <row r="16" spans="1:9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2000</v>
      </c>
      <c r="G16" s="9">
        <v>40408.600000000006</v>
      </c>
      <c r="H16" s="9">
        <f>IF(F16=0,0,G16/F16*100)</f>
        <v>2020.4300000000003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2000</v>
      </c>
      <c r="G17" s="9">
        <v>40408.600000000006</v>
      </c>
      <c r="H17" s="9">
        <f>IF(F17=0,0,G17/F17*100)</f>
        <v>2020.4300000000003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114096</v>
      </c>
      <c r="G18" s="9">
        <v>155112.14000000001</v>
      </c>
      <c r="H18" s="9">
        <f>IF(F18=0,0,G18/F18*100)</f>
        <v>135.94879750385641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49095</v>
      </c>
      <c r="G19" s="9">
        <v>34369.120000000003</v>
      </c>
      <c r="H19" s="9">
        <f>IF(F19=0,0,G19/F19*100)</f>
        <v>70.005336592321015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8195</v>
      </c>
      <c r="G20" s="9">
        <v>7095.12</v>
      </c>
      <c r="H20" s="9">
        <f>IF(F20=0,0,G20/F20*100)</f>
        <v>86.578645515558264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40900</v>
      </c>
      <c r="G21" s="9">
        <v>27274</v>
      </c>
      <c r="H21" s="9">
        <f>IF(F21=0,0,G21/F21*100)</f>
        <v>66.684596577017118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65001</v>
      </c>
      <c r="G22" s="9">
        <v>120743.02</v>
      </c>
      <c r="H22" s="9">
        <f>IF(F22=0,0,G22/F22*100)</f>
        <v>185.75563452869957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1560</v>
      </c>
      <c r="G23" s="9">
        <v>17278.879999999997</v>
      </c>
      <c r="H23" s="9">
        <f>IF(F23=0,0,G23/F23*100)</f>
        <v>1107.6205128205127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13081</v>
      </c>
      <c r="G25" s="9">
        <v>10092.040000000001</v>
      </c>
      <c r="H25" s="9">
        <f>IF(F25=0,0,G25/F25*100)</f>
        <v>77.150370766760958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360</v>
      </c>
      <c r="G26" s="9">
        <v>440.02</v>
      </c>
      <c r="H26" s="9">
        <f>IF(F26=0,0,G26/F26*100)</f>
        <v>122.22777777777777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939947</v>
      </c>
      <c r="G27" s="9">
        <v>661101.83000000007</v>
      </c>
      <c r="H27" s="9">
        <f>IF(F27=0,0,G27/F27*100)</f>
        <v>70.333947552362005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65890</v>
      </c>
      <c r="G28" s="9">
        <v>85087.169999999984</v>
      </c>
      <c r="H28" s="9">
        <f>IF(F28=0,0,G28/F28*100)</f>
        <v>129.13517984519652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65890</v>
      </c>
      <c r="G29" s="9">
        <v>85087.169999999984</v>
      </c>
      <c r="H29" s="9">
        <f>IF(F29=0,0,G29/F29*100)</f>
        <v>129.13517984519652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254298</v>
      </c>
      <c r="G30" s="9">
        <v>265484.86</v>
      </c>
      <c r="H30" s="9">
        <f>IF(F30=0,0,G30/F30*100)</f>
        <v>104.39911442480869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254298</v>
      </c>
      <c r="G31" s="9">
        <v>265484.86</v>
      </c>
      <c r="H31" s="9">
        <f>IF(F31=0,0,G31/F31*100)</f>
        <v>104.39911442480869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619759</v>
      </c>
      <c r="G32" s="9">
        <v>310529.80000000005</v>
      </c>
      <c r="H32" s="9">
        <f>IF(F32=0,0,G32/F32*100)</f>
        <v>50.104927883257858</v>
      </c>
    </row>
    <row r="33" spans="1:8">
      <c r="A33" s="9"/>
      <c r="B33" s="9">
        <v>16000000</v>
      </c>
      <c r="C33" s="10" t="s">
        <v>31</v>
      </c>
      <c r="D33" s="9">
        <v>0</v>
      </c>
      <c r="E33" s="9">
        <v>0</v>
      </c>
      <c r="F33" s="9">
        <v>0</v>
      </c>
      <c r="G33" s="9">
        <v>466.44</v>
      </c>
      <c r="H33" s="9">
        <f>IF(F33=0,0,G33/F33*100)</f>
        <v>0</v>
      </c>
    </row>
    <row r="34" spans="1:8">
      <c r="A34" s="9"/>
      <c r="B34" s="9">
        <v>16010000</v>
      </c>
      <c r="C34" s="10" t="s">
        <v>32</v>
      </c>
      <c r="D34" s="9">
        <v>0</v>
      </c>
      <c r="E34" s="9">
        <v>0</v>
      </c>
      <c r="F34" s="9">
        <v>0</v>
      </c>
      <c r="G34" s="9">
        <v>466.44</v>
      </c>
      <c r="H34" s="9">
        <f>IF(F34=0,0,G34/F34*100)</f>
        <v>0</v>
      </c>
    </row>
    <row r="35" spans="1:8">
      <c r="A35" s="9"/>
      <c r="B35" s="9">
        <v>16010100</v>
      </c>
      <c r="C35" s="10" t="s">
        <v>33</v>
      </c>
      <c r="D35" s="9">
        <v>0</v>
      </c>
      <c r="E35" s="9">
        <v>0</v>
      </c>
      <c r="F35" s="9">
        <v>0</v>
      </c>
      <c r="G35" s="9">
        <v>466.44</v>
      </c>
      <c r="H35" s="9">
        <f>IF(F35=0,0,G35/F35*100)</f>
        <v>0</v>
      </c>
    </row>
    <row r="36" spans="1:8">
      <c r="A36" s="9"/>
      <c r="B36" s="9">
        <v>18000000</v>
      </c>
      <c r="C36" s="10" t="s">
        <v>34</v>
      </c>
      <c r="D36" s="9">
        <v>43384917</v>
      </c>
      <c r="E36" s="9">
        <v>43384917</v>
      </c>
      <c r="F36" s="9">
        <v>11309670</v>
      </c>
      <c r="G36" s="9">
        <v>9186247.7200000007</v>
      </c>
      <c r="H36" s="9">
        <f>IF(F36=0,0,G36/F36*100)</f>
        <v>81.224719377311644</v>
      </c>
    </row>
    <row r="37" spans="1:8">
      <c r="A37" s="9"/>
      <c r="B37" s="9">
        <v>18010000</v>
      </c>
      <c r="C37" s="10" t="s">
        <v>35</v>
      </c>
      <c r="D37" s="9">
        <v>31685469</v>
      </c>
      <c r="E37" s="9">
        <v>31685469</v>
      </c>
      <c r="F37" s="9">
        <v>8066568</v>
      </c>
      <c r="G37" s="9">
        <v>6242699.0800000001</v>
      </c>
      <c r="H37" s="9">
        <f>IF(F37=0,0,G37/F37*100)</f>
        <v>77.389778155964223</v>
      </c>
    </row>
    <row r="38" spans="1:8">
      <c r="A38" s="9"/>
      <c r="B38" s="9">
        <v>18010100</v>
      </c>
      <c r="C38" s="10" t="s">
        <v>36</v>
      </c>
      <c r="D38" s="9">
        <v>25000</v>
      </c>
      <c r="E38" s="9">
        <v>25000</v>
      </c>
      <c r="F38" s="9">
        <v>7000</v>
      </c>
      <c r="G38" s="9">
        <v>4169.5200000000004</v>
      </c>
      <c r="H38" s="9">
        <f>IF(F38=0,0,G38/F38*100)</f>
        <v>59.564571428571433</v>
      </c>
    </row>
    <row r="39" spans="1:8">
      <c r="A39" s="9"/>
      <c r="B39" s="9">
        <v>18010200</v>
      </c>
      <c r="C39" s="10" t="s">
        <v>37</v>
      </c>
      <c r="D39" s="9">
        <v>14700</v>
      </c>
      <c r="E39" s="9">
        <v>14700</v>
      </c>
      <c r="F39" s="9">
        <v>4200</v>
      </c>
      <c r="G39" s="9">
        <v>723.28000000000009</v>
      </c>
      <c r="H39" s="9">
        <f>IF(F39=0,0,G39/F39*100)</f>
        <v>17.220952380952383</v>
      </c>
    </row>
    <row r="40" spans="1:8">
      <c r="A40" s="9"/>
      <c r="B40" s="9">
        <v>18010300</v>
      </c>
      <c r="C40" s="10" t="s">
        <v>38</v>
      </c>
      <c r="D40" s="9">
        <v>154800</v>
      </c>
      <c r="E40" s="9">
        <v>154800</v>
      </c>
      <c r="F40" s="9">
        <v>51606</v>
      </c>
      <c r="G40" s="9">
        <v>1230.27</v>
      </c>
      <c r="H40" s="9">
        <f>IF(F40=0,0,G40/F40*100)</f>
        <v>2.383966980583653</v>
      </c>
    </row>
    <row r="41" spans="1:8">
      <c r="A41" s="9"/>
      <c r="B41" s="9">
        <v>18010400</v>
      </c>
      <c r="C41" s="10" t="s">
        <v>39</v>
      </c>
      <c r="D41" s="9">
        <v>1174358</v>
      </c>
      <c r="E41" s="9">
        <v>1174358</v>
      </c>
      <c r="F41" s="9">
        <v>227501</v>
      </c>
      <c r="G41" s="9">
        <v>287575.77</v>
      </c>
      <c r="H41" s="9">
        <f>IF(F41=0,0,G41/F41*100)</f>
        <v>126.40637623570888</v>
      </c>
    </row>
    <row r="42" spans="1:8">
      <c r="A42" s="9"/>
      <c r="B42" s="9">
        <v>18010500</v>
      </c>
      <c r="C42" s="10" t="s">
        <v>40</v>
      </c>
      <c r="D42" s="9">
        <v>11935567</v>
      </c>
      <c r="E42" s="9">
        <v>11935567</v>
      </c>
      <c r="F42" s="9">
        <v>3193263</v>
      </c>
      <c r="G42" s="9">
        <v>2909212.85</v>
      </c>
      <c r="H42" s="9">
        <f>IF(F42=0,0,G42/F42*100)</f>
        <v>91.104705437666738</v>
      </c>
    </row>
    <row r="43" spans="1:8">
      <c r="A43" s="9"/>
      <c r="B43" s="9">
        <v>18010600</v>
      </c>
      <c r="C43" s="10" t="s">
        <v>41</v>
      </c>
      <c r="D43" s="9">
        <v>16757375</v>
      </c>
      <c r="E43" s="9">
        <v>16757375</v>
      </c>
      <c r="F43" s="9">
        <v>4213441</v>
      </c>
      <c r="G43" s="9">
        <v>2884335.4200000004</v>
      </c>
      <c r="H43" s="9">
        <f>IF(F43=0,0,G43/F43*100)</f>
        <v>68.455578706335288</v>
      </c>
    </row>
    <row r="44" spans="1:8">
      <c r="A44" s="9"/>
      <c r="B44" s="9">
        <v>18010700</v>
      </c>
      <c r="C44" s="10" t="s">
        <v>42</v>
      </c>
      <c r="D44" s="9">
        <v>534360</v>
      </c>
      <c r="E44" s="9">
        <v>534360</v>
      </c>
      <c r="F44" s="9">
        <v>103856</v>
      </c>
      <c r="G44" s="9">
        <v>13901.57</v>
      </c>
      <c r="H44" s="9">
        <f>IF(F44=0,0,G44/F44*100)</f>
        <v>13.385427900169466</v>
      </c>
    </row>
    <row r="45" spans="1:8">
      <c r="A45" s="9"/>
      <c r="B45" s="9">
        <v>18010900</v>
      </c>
      <c r="C45" s="10" t="s">
        <v>43</v>
      </c>
      <c r="D45" s="9">
        <v>1064309</v>
      </c>
      <c r="E45" s="9">
        <v>1064309</v>
      </c>
      <c r="F45" s="9">
        <v>259451</v>
      </c>
      <c r="G45" s="9">
        <v>137367.06999999998</v>
      </c>
      <c r="H45" s="9">
        <f>IF(F45=0,0,G45/F45*100)</f>
        <v>52.945284466045607</v>
      </c>
    </row>
    <row r="46" spans="1:8">
      <c r="A46" s="9"/>
      <c r="B46" s="9">
        <v>18011100</v>
      </c>
      <c r="C46" s="10" t="s">
        <v>44</v>
      </c>
      <c r="D46" s="9">
        <v>25000</v>
      </c>
      <c r="E46" s="9">
        <v>25000</v>
      </c>
      <c r="F46" s="9">
        <v>6250</v>
      </c>
      <c r="G46" s="9">
        <v>4183.33</v>
      </c>
      <c r="H46" s="9">
        <f>IF(F46=0,0,G46/F46*100)</f>
        <v>66.933279999999996</v>
      </c>
    </row>
    <row r="47" spans="1:8">
      <c r="A47" s="9"/>
      <c r="B47" s="9">
        <v>18030000</v>
      </c>
      <c r="C47" s="10" t="s">
        <v>45</v>
      </c>
      <c r="D47" s="9">
        <v>700</v>
      </c>
      <c r="E47" s="9">
        <v>700</v>
      </c>
      <c r="F47" s="9">
        <v>0</v>
      </c>
      <c r="G47" s="9">
        <v>10702.74</v>
      </c>
      <c r="H47" s="9">
        <f>IF(F47=0,0,G47/F47*100)</f>
        <v>0</v>
      </c>
    </row>
    <row r="48" spans="1:8">
      <c r="A48" s="9"/>
      <c r="B48" s="9">
        <v>18030100</v>
      </c>
      <c r="C48" s="10" t="s">
        <v>46</v>
      </c>
      <c r="D48" s="9">
        <v>0</v>
      </c>
      <c r="E48" s="9">
        <v>0</v>
      </c>
      <c r="F48" s="9">
        <v>0</v>
      </c>
      <c r="G48" s="9">
        <v>8825.9</v>
      </c>
      <c r="H48" s="9">
        <f>IF(F48=0,0,G48/F48*100)</f>
        <v>0</v>
      </c>
    </row>
    <row r="49" spans="1:8">
      <c r="A49" s="9"/>
      <c r="B49" s="9">
        <v>18030200</v>
      </c>
      <c r="C49" s="10" t="s">
        <v>47</v>
      </c>
      <c r="D49" s="9">
        <v>700</v>
      </c>
      <c r="E49" s="9">
        <v>700</v>
      </c>
      <c r="F49" s="9">
        <v>0</v>
      </c>
      <c r="G49" s="9">
        <v>1876.84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11698748</v>
      </c>
      <c r="E50" s="9">
        <v>11698748</v>
      </c>
      <c r="F50" s="9">
        <v>3243102</v>
      </c>
      <c r="G50" s="9">
        <v>2932845.8999999994</v>
      </c>
      <c r="H50" s="9">
        <f>IF(F50=0,0,G50/F50*100)</f>
        <v>90.433353622550243</v>
      </c>
    </row>
    <row r="51" spans="1:8">
      <c r="A51" s="9"/>
      <c r="B51" s="9">
        <v>18050300</v>
      </c>
      <c r="C51" s="10" t="s">
        <v>49</v>
      </c>
      <c r="D51" s="9">
        <v>1080752</v>
      </c>
      <c r="E51" s="9">
        <v>1080752</v>
      </c>
      <c r="F51" s="9">
        <v>270170</v>
      </c>
      <c r="G51" s="9">
        <v>200266.64999999997</v>
      </c>
      <c r="H51" s="9">
        <f>IF(F51=0,0,G51/F51*100)</f>
        <v>74.126161305844448</v>
      </c>
    </row>
    <row r="52" spans="1:8">
      <c r="A52" s="9"/>
      <c r="B52" s="9">
        <v>18050400</v>
      </c>
      <c r="C52" s="10" t="s">
        <v>50</v>
      </c>
      <c r="D52" s="9">
        <v>7080221</v>
      </c>
      <c r="E52" s="9">
        <v>7080221</v>
      </c>
      <c r="F52" s="9">
        <v>1856490</v>
      </c>
      <c r="G52" s="9">
        <v>1769185.4599999997</v>
      </c>
      <c r="H52" s="9">
        <f>IF(F52=0,0,G52/F52*100)</f>
        <v>95.297333139418996</v>
      </c>
    </row>
    <row r="53" spans="1:8">
      <c r="A53" s="9"/>
      <c r="B53" s="9">
        <v>18050500</v>
      </c>
      <c r="C53" s="10" t="s">
        <v>51</v>
      </c>
      <c r="D53" s="9">
        <v>3537775</v>
      </c>
      <c r="E53" s="9">
        <v>3537775</v>
      </c>
      <c r="F53" s="9">
        <v>1116442</v>
      </c>
      <c r="G53" s="9">
        <v>963393.78999999992</v>
      </c>
      <c r="H53" s="9">
        <f>IF(F53=0,0,G53/F53*100)</f>
        <v>86.291432067227845</v>
      </c>
    </row>
    <row r="54" spans="1:8">
      <c r="A54" s="9"/>
      <c r="B54" s="9">
        <v>20000000</v>
      </c>
      <c r="C54" s="10" t="s">
        <v>52</v>
      </c>
      <c r="D54" s="9">
        <v>788547</v>
      </c>
      <c r="E54" s="9">
        <v>1462349</v>
      </c>
      <c r="F54" s="9">
        <v>878427</v>
      </c>
      <c r="G54" s="9">
        <v>1172960.6500000001</v>
      </c>
      <c r="H54" s="9">
        <f>IF(F54=0,0,G54/F54*100)</f>
        <v>133.52966723472755</v>
      </c>
    </row>
    <row r="55" spans="1:8">
      <c r="A55" s="9"/>
      <c r="B55" s="9">
        <v>21000000</v>
      </c>
      <c r="C55" s="10" t="s">
        <v>53</v>
      </c>
      <c r="D55" s="9">
        <v>40700</v>
      </c>
      <c r="E55" s="9">
        <v>40700</v>
      </c>
      <c r="F55" s="9">
        <v>10300</v>
      </c>
      <c r="G55" s="9">
        <v>4658.6399999999994</v>
      </c>
      <c r="H55" s="9">
        <f>IF(F55=0,0,G55/F55*100)</f>
        <v>45.22951456310679</v>
      </c>
    </row>
    <row r="56" spans="1:8">
      <c r="A56" s="9"/>
      <c r="B56" s="9">
        <v>21080000</v>
      </c>
      <c r="C56" s="10" t="s">
        <v>54</v>
      </c>
      <c r="D56" s="9">
        <v>40700</v>
      </c>
      <c r="E56" s="9">
        <v>40700</v>
      </c>
      <c r="F56" s="9">
        <v>10300</v>
      </c>
      <c r="G56" s="9">
        <v>4658.6399999999994</v>
      </c>
      <c r="H56" s="9">
        <f>IF(F56=0,0,G56/F56*100)</f>
        <v>45.22951456310679</v>
      </c>
    </row>
    <row r="57" spans="1:8">
      <c r="A57" s="9"/>
      <c r="B57" s="9">
        <v>21081100</v>
      </c>
      <c r="C57" s="10" t="s">
        <v>55</v>
      </c>
      <c r="D57" s="9">
        <v>33300</v>
      </c>
      <c r="E57" s="9">
        <v>33300</v>
      </c>
      <c r="F57" s="9">
        <v>8300</v>
      </c>
      <c r="G57" s="9">
        <v>4658.6399999999994</v>
      </c>
      <c r="H57" s="9">
        <f>IF(F57=0,0,G57/F57*100)</f>
        <v>56.128192771084329</v>
      </c>
    </row>
    <row r="58" spans="1:8">
      <c r="A58" s="9"/>
      <c r="B58" s="9">
        <v>21081500</v>
      </c>
      <c r="C58" s="10" t="s">
        <v>56</v>
      </c>
      <c r="D58" s="9">
        <v>7400</v>
      </c>
      <c r="E58" s="9">
        <v>7400</v>
      </c>
      <c r="F58" s="9">
        <v>2000</v>
      </c>
      <c r="G58" s="9">
        <v>0</v>
      </c>
      <c r="H58" s="9">
        <f>IF(F58=0,0,G58/F58*100)</f>
        <v>0</v>
      </c>
    </row>
    <row r="59" spans="1:8">
      <c r="A59" s="9"/>
      <c r="B59" s="9">
        <v>22000000</v>
      </c>
      <c r="C59" s="10" t="s">
        <v>57</v>
      </c>
      <c r="D59" s="9">
        <v>742847</v>
      </c>
      <c r="E59" s="9">
        <v>763937</v>
      </c>
      <c r="F59" s="9">
        <v>210415</v>
      </c>
      <c r="G59" s="9">
        <v>439202.94000000012</v>
      </c>
      <c r="H59" s="9">
        <f>IF(F59=0,0,G59/F59*100)</f>
        <v>208.7317634199083</v>
      </c>
    </row>
    <row r="60" spans="1:8">
      <c r="A60" s="9"/>
      <c r="B60" s="9">
        <v>22010000</v>
      </c>
      <c r="C60" s="10" t="s">
        <v>58</v>
      </c>
      <c r="D60" s="9">
        <v>632172</v>
      </c>
      <c r="E60" s="9">
        <v>653262</v>
      </c>
      <c r="F60" s="9">
        <v>182566</v>
      </c>
      <c r="G60" s="9">
        <v>406740.4800000001</v>
      </c>
      <c r="H60" s="9">
        <f>IF(F60=0,0,G60/F60*100)</f>
        <v>222.79092492578033</v>
      </c>
    </row>
    <row r="61" spans="1:8">
      <c r="A61" s="9"/>
      <c r="B61" s="9">
        <v>22010300</v>
      </c>
      <c r="C61" s="10" t="s">
        <v>59</v>
      </c>
      <c r="D61" s="9">
        <v>28600</v>
      </c>
      <c r="E61" s="9">
        <v>27740</v>
      </c>
      <c r="F61" s="9">
        <v>5740</v>
      </c>
      <c r="G61" s="9">
        <v>4070</v>
      </c>
      <c r="H61" s="9">
        <f>IF(F61=0,0,G61/F61*100)</f>
        <v>70.905923344947723</v>
      </c>
    </row>
    <row r="62" spans="1:8">
      <c r="A62" s="9"/>
      <c r="B62" s="9">
        <v>22012500</v>
      </c>
      <c r="C62" s="10" t="s">
        <v>60</v>
      </c>
      <c r="D62" s="9">
        <v>525672</v>
      </c>
      <c r="E62" s="9">
        <v>525672</v>
      </c>
      <c r="F62" s="9">
        <v>136576</v>
      </c>
      <c r="G62" s="9">
        <v>363160.4800000001</v>
      </c>
      <c r="H62" s="9">
        <f>IF(F62=0,0,G62/F62*100)</f>
        <v>265.90358481724468</v>
      </c>
    </row>
    <row r="63" spans="1:8">
      <c r="A63" s="9"/>
      <c r="B63" s="9">
        <v>22012600</v>
      </c>
      <c r="C63" s="10" t="s">
        <v>61</v>
      </c>
      <c r="D63" s="9">
        <v>77900</v>
      </c>
      <c r="E63" s="9">
        <v>99850</v>
      </c>
      <c r="F63" s="9">
        <v>40250</v>
      </c>
      <c r="G63" s="9">
        <v>39510</v>
      </c>
      <c r="H63" s="9">
        <f>IF(F63=0,0,G63/F63*100)</f>
        <v>98.161490683229815</v>
      </c>
    </row>
    <row r="64" spans="1:8">
      <c r="A64" s="9"/>
      <c r="B64" s="9">
        <v>22080000</v>
      </c>
      <c r="C64" s="10" t="s">
        <v>62</v>
      </c>
      <c r="D64" s="9">
        <v>60000</v>
      </c>
      <c r="E64" s="9">
        <v>60000</v>
      </c>
      <c r="F64" s="9">
        <v>15000</v>
      </c>
      <c r="G64" s="9">
        <v>13890.91</v>
      </c>
      <c r="H64" s="9">
        <f>IF(F64=0,0,G64/F64*100)</f>
        <v>92.606066666666663</v>
      </c>
    </row>
    <row r="65" spans="1:8">
      <c r="A65" s="9"/>
      <c r="B65" s="9">
        <v>22080400</v>
      </c>
      <c r="C65" s="10" t="s">
        <v>63</v>
      </c>
      <c r="D65" s="9">
        <v>60000</v>
      </c>
      <c r="E65" s="9">
        <v>60000</v>
      </c>
      <c r="F65" s="9">
        <v>15000</v>
      </c>
      <c r="G65" s="9">
        <v>13890.91</v>
      </c>
      <c r="H65" s="9">
        <f>IF(F65=0,0,G65/F65*100)</f>
        <v>92.606066666666663</v>
      </c>
    </row>
    <row r="66" spans="1:8">
      <c r="A66" s="9"/>
      <c r="B66" s="9">
        <v>22090000</v>
      </c>
      <c r="C66" s="10" t="s">
        <v>64</v>
      </c>
      <c r="D66" s="9">
        <v>50675</v>
      </c>
      <c r="E66" s="9">
        <v>50675</v>
      </c>
      <c r="F66" s="9">
        <v>12849</v>
      </c>
      <c r="G66" s="9">
        <v>18571.55</v>
      </c>
      <c r="H66" s="9">
        <f>IF(F66=0,0,G66/F66*100)</f>
        <v>144.53692894388666</v>
      </c>
    </row>
    <row r="67" spans="1:8">
      <c r="A67" s="9"/>
      <c r="B67" s="9">
        <v>22090100</v>
      </c>
      <c r="C67" s="10" t="s">
        <v>65</v>
      </c>
      <c r="D67" s="9">
        <v>30675</v>
      </c>
      <c r="E67" s="9">
        <v>30675</v>
      </c>
      <c r="F67" s="9">
        <v>7789</v>
      </c>
      <c r="G67" s="9">
        <v>9017.5499999999975</v>
      </c>
      <c r="H67" s="9">
        <f>IF(F67=0,0,G67/F67*100)</f>
        <v>115.77288483759145</v>
      </c>
    </row>
    <row r="68" spans="1:8">
      <c r="A68" s="9"/>
      <c r="B68" s="9">
        <v>22090400</v>
      </c>
      <c r="C68" s="10" t="s">
        <v>66</v>
      </c>
      <c r="D68" s="9">
        <v>20000</v>
      </c>
      <c r="E68" s="9">
        <v>20000</v>
      </c>
      <c r="F68" s="9">
        <v>5060</v>
      </c>
      <c r="G68" s="9">
        <v>9554</v>
      </c>
      <c r="H68" s="9">
        <f>IF(F68=0,0,G68/F68*100)</f>
        <v>188.81422924901185</v>
      </c>
    </row>
    <row r="69" spans="1:8">
      <c r="A69" s="9"/>
      <c r="B69" s="9">
        <v>24000000</v>
      </c>
      <c r="C69" s="10" t="s">
        <v>67</v>
      </c>
      <c r="D69" s="9">
        <v>5000</v>
      </c>
      <c r="E69" s="9">
        <v>657712</v>
      </c>
      <c r="F69" s="9">
        <v>657712</v>
      </c>
      <c r="G69" s="9">
        <v>729099.07</v>
      </c>
      <c r="H69" s="9">
        <f>IF(F69=0,0,G69/F69*100)</f>
        <v>110.85384940521079</v>
      </c>
    </row>
    <row r="70" spans="1:8">
      <c r="A70" s="9"/>
      <c r="B70" s="9">
        <v>24060000</v>
      </c>
      <c r="C70" s="10" t="s">
        <v>54</v>
      </c>
      <c r="D70" s="9">
        <v>5000</v>
      </c>
      <c r="E70" s="9">
        <v>657712</v>
      </c>
      <c r="F70" s="9">
        <v>657712</v>
      </c>
      <c r="G70" s="9">
        <v>729099.07</v>
      </c>
      <c r="H70" s="9">
        <f>IF(F70=0,0,G70/F70*100)</f>
        <v>110.85384940521079</v>
      </c>
    </row>
    <row r="71" spans="1:8">
      <c r="A71" s="9"/>
      <c r="B71" s="9">
        <v>24060300</v>
      </c>
      <c r="C71" s="10" t="s">
        <v>54</v>
      </c>
      <c r="D71" s="9">
        <v>5000</v>
      </c>
      <c r="E71" s="9">
        <v>657712</v>
      </c>
      <c r="F71" s="9">
        <v>657712</v>
      </c>
      <c r="G71" s="9">
        <v>729099.07</v>
      </c>
      <c r="H71" s="9">
        <f>IF(F71=0,0,G71/F71*100)</f>
        <v>110.85384940521079</v>
      </c>
    </row>
    <row r="72" spans="1:8">
      <c r="A72" s="9"/>
      <c r="B72" s="9">
        <v>40000000</v>
      </c>
      <c r="C72" s="10" t="s">
        <v>68</v>
      </c>
      <c r="D72" s="9">
        <v>166310221</v>
      </c>
      <c r="E72" s="9">
        <v>167298955</v>
      </c>
      <c r="F72" s="9">
        <v>50609404</v>
      </c>
      <c r="G72" s="9">
        <v>38817519</v>
      </c>
      <c r="H72" s="9">
        <f>IF(F72=0,0,G72/F72*100)</f>
        <v>76.700209708061379</v>
      </c>
    </row>
    <row r="73" spans="1:8">
      <c r="A73" s="9"/>
      <c r="B73" s="9">
        <v>41000000</v>
      </c>
      <c r="C73" s="10" t="s">
        <v>69</v>
      </c>
      <c r="D73" s="9">
        <v>166310221</v>
      </c>
      <c r="E73" s="9">
        <v>167298955</v>
      </c>
      <c r="F73" s="9">
        <v>50609404</v>
      </c>
      <c r="G73" s="9">
        <v>38817519</v>
      </c>
      <c r="H73" s="9">
        <f>IF(F73=0,0,G73/F73*100)</f>
        <v>76.700209708061379</v>
      </c>
    </row>
    <row r="74" spans="1:8">
      <c r="A74" s="9"/>
      <c r="B74" s="9">
        <v>41020000</v>
      </c>
      <c r="C74" s="10" t="s">
        <v>70</v>
      </c>
      <c r="D74" s="9">
        <v>27708400</v>
      </c>
      <c r="E74" s="9">
        <v>27708400</v>
      </c>
      <c r="F74" s="9">
        <v>6927000</v>
      </c>
      <c r="G74" s="9">
        <v>4618000</v>
      </c>
      <c r="H74" s="9">
        <f>IF(F74=0,0,G74/F74*100)</f>
        <v>66.666666666666657</v>
      </c>
    </row>
    <row r="75" spans="1:8">
      <c r="A75" s="9"/>
      <c r="B75" s="9">
        <v>41020100</v>
      </c>
      <c r="C75" s="10" t="s">
        <v>71</v>
      </c>
      <c r="D75" s="9">
        <v>27708400</v>
      </c>
      <c r="E75" s="9">
        <v>27708400</v>
      </c>
      <c r="F75" s="9">
        <v>6927000</v>
      </c>
      <c r="G75" s="9">
        <v>4618000</v>
      </c>
      <c r="H75" s="9">
        <f>IF(F75=0,0,G75/F75*100)</f>
        <v>66.666666666666657</v>
      </c>
    </row>
    <row r="76" spans="1:8">
      <c r="A76" s="9"/>
      <c r="B76" s="9">
        <v>41030000</v>
      </c>
      <c r="C76" s="10" t="s">
        <v>72</v>
      </c>
      <c r="D76" s="9">
        <v>104601600</v>
      </c>
      <c r="E76" s="9">
        <v>104601600</v>
      </c>
      <c r="F76" s="9">
        <v>34065300</v>
      </c>
      <c r="G76" s="9">
        <v>25827700</v>
      </c>
      <c r="H76" s="9">
        <f>IF(F76=0,0,G76/F76*100)</f>
        <v>75.818207971161272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90449700</v>
      </c>
      <c r="F77" s="9">
        <v>19913400</v>
      </c>
      <c r="G77" s="9">
        <v>16393100</v>
      </c>
      <c r="H77" s="9">
        <f>IF(F77=0,0,G77/F77*100)</f>
        <v>82.321954061084497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9434600</v>
      </c>
      <c r="H78" s="9">
        <f>IF(F78=0,0,G78/F78*100)</f>
        <v>66.666666666666657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32474089</v>
      </c>
      <c r="F79" s="9">
        <v>8902013</v>
      </c>
      <c r="G79" s="9">
        <v>6569936</v>
      </c>
      <c r="H79" s="9">
        <f>IF(F79=0,0,G79/F79*100)</f>
        <v>73.802812914337466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3317400</v>
      </c>
      <c r="G80" s="9">
        <v>3317400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19204589</v>
      </c>
      <c r="F81" s="9">
        <v>5584613</v>
      </c>
      <c r="G81" s="9">
        <v>3252536</v>
      </c>
      <c r="H81" s="9">
        <f>IF(F81=0,0,G81/F81*100)</f>
        <v>58.241027623579292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2514866</v>
      </c>
      <c r="F82" s="9">
        <v>715091</v>
      </c>
      <c r="G82" s="9">
        <v>1801883</v>
      </c>
      <c r="H82" s="9">
        <f>IF(F82=0,0,G82/F82*100)</f>
        <v>251.97953826855604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1242481</v>
      </c>
      <c r="F83" s="9">
        <v>263135</v>
      </c>
      <c r="G83" s="9">
        <v>263135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894576</v>
      </c>
      <c r="F84" s="9">
        <v>160186</v>
      </c>
      <c r="G84" s="9">
        <v>160186</v>
      </c>
      <c r="H84" s="9">
        <f>IF(F84=0,0,G84/F84*100)</f>
        <v>100</v>
      </c>
    </row>
    <row r="85" spans="1:8">
      <c r="A85" s="9"/>
      <c r="B85" s="9">
        <v>41051500</v>
      </c>
      <c r="C85" s="10" t="s">
        <v>81</v>
      </c>
      <c r="D85" s="9">
        <v>258550</v>
      </c>
      <c r="E85" s="9">
        <v>258550</v>
      </c>
      <c r="F85" s="9">
        <v>258550</v>
      </c>
      <c r="G85" s="9">
        <v>172367</v>
      </c>
      <c r="H85" s="9">
        <f>IF(F85=0,0,G85/F85*100)</f>
        <v>66.66679559079482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119259</v>
      </c>
      <c r="F86" s="9">
        <v>33220</v>
      </c>
      <c r="G86" s="9">
        <v>1206195</v>
      </c>
      <c r="H86" s="9">
        <f>IF(F86=0,0,G86/F86*100)</f>
        <v>3630.9301625526791</v>
      </c>
    </row>
    <row r="87" spans="1:8">
      <c r="A87" s="12" t="s">
        <v>83</v>
      </c>
      <c r="B87" s="13"/>
      <c r="C87" s="13"/>
      <c r="D87" s="11">
        <v>231226020</v>
      </c>
      <c r="E87" s="11">
        <v>231226020</v>
      </c>
      <c r="F87" s="11">
        <v>47654262</v>
      </c>
      <c r="G87" s="11">
        <v>44733976.93</v>
      </c>
      <c r="H87" s="11">
        <f>IF(F87=0,0,G87/F87*100)</f>
        <v>93.871933070750316</v>
      </c>
    </row>
    <row r="88" spans="1:8">
      <c r="A88" s="12" t="s">
        <v>84</v>
      </c>
      <c r="B88" s="13"/>
      <c r="C88" s="13"/>
      <c r="D88" s="11">
        <v>397536241</v>
      </c>
      <c r="E88" s="11">
        <v>398524975</v>
      </c>
      <c r="F88" s="11">
        <v>98263666</v>
      </c>
      <c r="G88" s="11">
        <v>83551495.930000052</v>
      </c>
      <c r="H88" s="11">
        <f>IF(F88=0,0,G88/F88*100)</f>
        <v>85.02786363578177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2020-03-10T14:34:33Z</dcterms:created>
  <dcterms:modified xsi:type="dcterms:W3CDTF">2020-03-10T14:36:07Z</dcterms:modified>
</cp:coreProperties>
</file>