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<sst xmlns="http://schemas.openxmlformats.org/spreadsheetml/2006/main" count="105" uniqueCount="102">
  <si>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</si>
  <si>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</si>
  <si>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</si>
  <si>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</si>
  <si>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</si>
  <si>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</si>
  <si>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</si>
  <si>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</si>
  <si>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</si>
  <si>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</si>
  <si>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</si>
  <si>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</si>
  <si>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</si>
  <si>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</si>
  <si>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</si>
  <si>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</si>
  <si>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</si>
  <si>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</si>
  <si>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</si>
  <si>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</si>
  <si>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</si>
  <si>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</si>
  <si>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</si>
  <si>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</si>
  <si>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</si>
  <si>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</si>
  <si>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</si>
  <si>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</si>
  <si>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</si>
  <si>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</si>
  <si>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</si>
  <si>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</si>
  <si>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</si>
  <si>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</si>
  <si>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</si>
  <si>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</si>
  <si>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</si>
  <si>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</si>
  <si>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</si>
  <si>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</si>
  <si>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</si>
  <si>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</si>
  <si>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</si>
  <si>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</si>
  <si>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</si>
  <si>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</si>
  <si>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</si>
  <si>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</si>
  <si>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</si>
  <si>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</si>
  <si>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</si>
  <si>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</si>
  <si>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</si>
  <si>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</si>
  <si>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</si>
  <si>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</si>
  <si>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</si>
  <si>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</si>
  <si>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</si>
  <si>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</si>
  <si>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</si>
  <si>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</si>
  <si>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</si>
  <si>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</si>
  <si>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</si>
  <si>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</si>
  <si>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</si>
  <si>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</si>
  <si>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</si>
  <si>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</si>
  <si>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</si>
  <si>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</si>
  <si>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</si>
  <si>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</si>
  <si>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</si>
  <si>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</si>
  <si>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</si>
  <si>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</si>
  <si>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</si>
  <si>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</si>
  <si>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</si>
  <si>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</si>
  <si>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</si>
  <si>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</si>
  <si>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</si>
  <si>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</si>
  <si>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</si>
  <si>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</si>
  <si>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</si>
  <si>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</si>
  <si>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</si>
  <si>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</si>
  <si>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</si>
  <si>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</si>
  <si>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</si>
  <si>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</si>
  <si>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</si>
  <si>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</si>
  <si>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</si>
  <si>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</si>
  <si>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</si>
  <si>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09.12.2019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</si>
</sst>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M12" sqref="M12"/>
    </sheetView>
  </sheetViews>
  <sheetFormatPr defaultRowHeight="15"/>
  <cols>
    <col min="1" max="1" width="0.140625" customWidth="1"/>
    <col min="4" max="4" width="11.5703125" customWidth="1"/>
    <col min="5" max="5" width="12.28515625" customWidth="1"/>
    <col min="6" max="6" width="10.28515625" customWidth="1"/>
    <col min="7" max="7" width="11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214010487</v>
      </c>
      <c r="F9" s="9">
        <v>214010487</v>
      </c>
      <c r="G9" s="9">
        <v>213040160.12999994</v>
      </c>
      <c r="H9" s="9">
        <f>IF(F9=0,0,G9/F9*100)</f>
        <v>99.546598447766684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168375389</v>
      </c>
      <c r="G10" s="9">
        <v>167510707.58000001</v>
      </c>
      <c r="H10" s="9">
        <f>IF(F10=0,0,G10/F10*100)</f>
        <v>99.486456170859995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168355039</v>
      </c>
      <c r="G11" s="9">
        <v>167498853.58000001</v>
      </c>
      <c r="H11" s="9">
        <f>IF(F11=0,0,G11/F11*100)</f>
        <v>99.491440573988413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149019829</v>
      </c>
      <c r="F12" s="9">
        <v>149019829</v>
      </c>
      <c r="G12" s="9">
        <v>148247779.13</v>
      </c>
      <c r="H12" s="9">
        <f>IF(F12=0,0,G12/F12*100)</f>
        <v>99.481914671905841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17429110</v>
      </c>
      <c r="F13" s="9">
        <v>17429110</v>
      </c>
      <c r="G13" s="9">
        <v>16588016.59</v>
      </c>
      <c r="H13" s="9">
        <f>IF(F13=0,0,G13/F13*100)</f>
        <v>95.17420332994628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1537960</v>
      </c>
      <c r="F14" s="9">
        <v>1537960</v>
      </c>
      <c r="G14" s="9">
        <v>2263766.75</v>
      </c>
      <c r="H14" s="9">
        <f>IF(F14=0,0,G14/F14*100)</f>
        <v>147.19282361049702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368140</v>
      </c>
      <c r="F15" s="9">
        <v>368140</v>
      </c>
      <c r="G15" s="9">
        <v>399291.11</v>
      </c>
      <c r="H15" s="9">
        <f>IF(F15=0,0,G15/F15*100)</f>
        <v>108.46175639702287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11854</v>
      </c>
      <c r="H16" s="9">
        <f>IF(F16=0,0,G16/F16*100)</f>
        <v>58.250614250614255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11854</v>
      </c>
      <c r="H17" s="9">
        <f>IF(F17=0,0,G17/F17*100)</f>
        <v>58.250614250614255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672884</v>
      </c>
      <c r="G18" s="9">
        <v>649573.61</v>
      </c>
      <c r="H18" s="9">
        <f>IF(F18=0,0,G18/F18*100)</f>
        <v>96.535749103857427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456740</v>
      </c>
      <c r="G19" s="9">
        <v>224998.64</v>
      </c>
      <c r="H19" s="9">
        <f>IF(F19=0,0,G19/F19*100)</f>
        <v>49.261864518106584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13000.63</v>
      </c>
      <c r="H20" s="9">
        <f>IF(F20=0,0,G20/F20*100)</f>
        <v>263.17064777327931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451800</v>
      </c>
      <c r="G21" s="9">
        <v>211998.01</v>
      </c>
      <c r="H21" s="9">
        <f>IF(F21=0,0,G21/F21*100)</f>
        <v>46.922976980965032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424574.97</v>
      </c>
      <c r="H22" s="9">
        <f>IF(F22=0,0,G22/F22*100)</f>
        <v>196.43153175660672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111801.99</v>
      </c>
      <c r="H23" s="9">
        <f>IF(F23=0,0,G23/F23*100)</f>
        <v>697.62879071508803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204643.8</v>
      </c>
      <c r="H24" s="9">
        <f>IF(F24=0,0,G24/F24*100)</f>
        <v>136.42919999999998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106215.69</v>
      </c>
      <c r="H25" s="9">
        <f>IF(F25=0,0,G25/F25*100)</f>
        <v>215.05505162988459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1913.4900000000002</v>
      </c>
      <c r="H26" s="9">
        <f>IF(F26=0,0,G26/F26*100)</f>
        <v>262.84203296703299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3812676</v>
      </c>
      <c r="F27" s="9">
        <v>3812676</v>
      </c>
      <c r="G27" s="9">
        <v>4057512.02</v>
      </c>
      <c r="H27" s="9">
        <f>IF(F27=0,0,G27/F27*100)</f>
        <v>106.42163194564658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459845</v>
      </c>
      <c r="G28" s="9">
        <v>505950.5</v>
      </c>
      <c r="H28" s="9">
        <f>IF(F28=0,0,G28/F28*100)</f>
        <v>110.02631321423524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459845</v>
      </c>
      <c r="G29" s="9">
        <v>505950.5</v>
      </c>
      <c r="H29" s="9">
        <f>IF(F29=0,0,G29/F29*100)</f>
        <v>110.02631321423524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1956630</v>
      </c>
      <c r="G30" s="9">
        <v>2114069.39</v>
      </c>
      <c r="H30" s="9">
        <f>IF(F30=0,0,G30/F30*100)</f>
        <v>108.04645691827275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1956630</v>
      </c>
      <c r="G31" s="9">
        <v>2114069.39</v>
      </c>
      <c r="H31" s="9">
        <f>IF(F31=0,0,G31/F31*100)</f>
        <v>108.04645691827275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1396201</v>
      </c>
      <c r="F32" s="9">
        <v>1396201</v>
      </c>
      <c r="G32" s="9">
        <v>1437492.1300000001</v>
      </c>
      <c r="H32" s="9">
        <f>IF(F32=0,0,G32/F32*100)</f>
        <v>102.95739152170785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41149538</v>
      </c>
      <c r="F33" s="9">
        <v>41149538</v>
      </c>
      <c r="G33" s="9">
        <v>40822366.919999994</v>
      </c>
      <c r="H33" s="9">
        <f>IF(F33=0,0,G33/F33*100)</f>
        <v>99.204921620262169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30568154</v>
      </c>
      <c r="F34" s="9">
        <v>30568154</v>
      </c>
      <c r="G34" s="9">
        <v>29580112.769999996</v>
      </c>
      <c r="H34" s="9">
        <f>IF(F34=0,0,G34/F34*100)</f>
        <v>96.76774322060794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21075</v>
      </c>
      <c r="G35" s="9">
        <v>25998.09</v>
      </c>
      <c r="H35" s="9">
        <f>IF(F35=0,0,G35/F35*100)</f>
        <v>123.35985765124555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10076</v>
      </c>
      <c r="G36" s="9">
        <v>19766.21</v>
      </c>
      <c r="H36" s="9">
        <f>IF(F36=0,0,G36/F36*100)</f>
        <v>196.17119888844778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97468</v>
      </c>
      <c r="G37" s="9">
        <v>81735.56</v>
      </c>
      <c r="H37" s="9">
        <f>IF(F37=0,0,G37/F37*100)</f>
        <v>83.858866499774294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881115</v>
      </c>
      <c r="F38" s="9">
        <v>881115</v>
      </c>
      <c r="G38" s="9">
        <v>1140905.01</v>
      </c>
      <c r="H38" s="9">
        <f>IF(F38=0,0,G38/F38*100)</f>
        <v>129.48423418055532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10778540</v>
      </c>
      <c r="F39" s="9">
        <v>10778540</v>
      </c>
      <c r="G39" s="9">
        <v>11188104.73</v>
      </c>
      <c r="H39" s="9">
        <f>IF(F39=0,0,G39/F39*100)</f>
        <v>103.79981639442819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17287480</v>
      </c>
      <c r="F40" s="9">
        <v>17287480</v>
      </c>
      <c r="G40" s="9">
        <v>15823681.479999999</v>
      </c>
      <c r="H40" s="9">
        <f>IF(F40=0,0,G40/F40*100)</f>
        <v>91.532609032664098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483204</v>
      </c>
      <c r="G41" s="9">
        <v>511097.93999999994</v>
      </c>
      <c r="H41" s="9">
        <f>IF(F41=0,0,G41/F41*100)</f>
        <v>105.77270469615317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984196</v>
      </c>
      <c r="G42" s="9">
        <v>703407.09000000008</v>
      </c>
      <c r="H42" s="9">
        <f>IF(F42=0,0,G42/F42*100)</f>
        <v>71.470224426841824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1700</v>
      </c>
      <c r="G44" s="9">
        <v>24061.759999999998</v>
      </c>
      <c r="H44" s="9">
        <f>IF(F44=0,0,G44/F44*100)</f>
        <v>1415.3976470588236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23416.46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1700</v>
      </c>
      <c r="G46" s="9">
        <v>645.29999999999995</v>
      </c>
      <c r="H46" s="9">
        <f>IF(F46=0,0,G46/F46*100)</f>
        <v>37.95882352941176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10579684</v>
      </c>
      <c r="F49" s="9">
        <v>10579684</v>
      </c>
      <c r="G49" s="9">
        <v>11217861.650000002</v>
      </c>
      <c r="H49" s="9">
        <f>IF(F49=0,0,G49/F49*100)</f>
        <v>106.03210502317462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854512</v>
      </c>
      <c r="G50" s="9">
        <v>1097654.3899999999</v>
      </c>
      <c r="H50" s="9">
        <f>IF(F50=0,0,G50/F50*100)</f>
        <v>128.45394681408803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6506345</v>
      </c>
      <c r="F51" s="9">
        <v>6506345</v>
      </c>
      <c r="G51" s="9">
        <v>6339460.2299999986</v>
      </c>
      <c r="H51" s="9">
        <f>IF(F51=0,0,G51/F51*100)</f>
        <v>97.435045789917368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3218827</v>
      </c>
      <c r="F52" s="9">
        <v>3218827</v>
      </c>
      <c r="G52" s="9">
        <v>3780747.0299999993</v>
      </c>
      <c r="H52" s="9">
        <f>IF(F52=0,0,G52/F52*100)</f>
        <v>117.45729205079985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1173998</v>
      </c>
      <c r="F53" s="9">
        <v>1173998</v>
      </c>
      <c r="G53" s="9">
        <v>1890671.1700000002</v>
      </c>
      <c r="H53" s="9">
        <f>IF(F53=0,0,G53/F53*100)</f>
        <v>161.04551881689747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59010</v>
      </c>
      <c r="F54" s="9">
        <v>59010</v>
      </c>
      <c r="G54" s="9">
        <v>152732.87</v>
      </c>
      <c r="H54" s="9">
        <f>IF(F54=0,0,G54/F54*100)</f>
        <v>258.82540247415693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55970</v>
      </c>
      <c r="F57" s="9">
        <v>55970</v>
      </c>
      <c r="G57" s="9">
        <v>150382.87</v>
      </c>
      <c r="H57" s="9">
        <f>IF(F57=0,0,G57/F57*100)</f>
        <v>268.68477755940683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30375</v>
      </c>
      <c r="G58" s="9">
        <v>52382.869999999995</v>
      </c>
      <c r="H58" s="9">
        <f>IF(F58=0,0,G58/F58*100)</f>
        <v>172.45389300411523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25595</v>
      </c>
      <c r="G59" s="9">
        <v>98000</v>
      </c>
      <c r="H59" s="9">
        <f>IF(F59=0,0,G59/F59*100)</f>
        <v>382.88728267239691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842737</v>
      </c>
      <c r="F60" s="9">
        <v>842737</v>
      </c>
      <c r="G60" s="9">
        <v>930963.08999999962</v>
      </c>
      <c r="H60" s="9">
        <f>IF(F60=0,0,G60/F60*100)</f>
        <v>110.46899447870446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746904</v>
      </c>
      <c r="F61" s="9">
        <v>746904</v>
      </c>
      <c r="G61" s="9">
        <v>830423.0299999998</v>
      </c>
      <c r="H61" s="9">
        <f>IF(F61=0,0,G61/F61*100)</f>
        <v>111.18203008686523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23100</v>
      </c>
      <c r="G62" s="9">
        <v>26220</v>
      </c>
      <c r="H62" s="9">
        <f>IF(F62=0,0,G62/F62*100)</f>
        <v>113.50649350649351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659404</v>
      </c>
      <c r="F63" s="9">
        <v>659404</v>
      </c>
      <c r="G63" s="9">
        <v>729133.0299999998</v>
      </c>
      <c r="H63" s="9">
        <f>IF(F63=0,0,G63/F63*100)</f>
        <v>110.57455368787568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64400</v>
      </c>
      <c r="G64" s="9">
        <v>73910</v>
      </c>
      <c r="H64" s="9">
        <f>IF(F64=0,0,G64/F64*100)</f>
        <v>114.76708074534162</v>
      </c>
    </row>
    <row r="65" spans="1:8">
      <c r="A65" s="9"/>
      <c r="B65" s="9">
        <v>22012900</v>
      </c>
      <c r="C65" s="10" t="s">
        <v>63</v>
      </c>
      <c r="D65" s="9">
        <v>0</v>
      </c>
      <c r="E65" s="9">
        <v>0</v>
      </c>
      <c r="F65" s="9">
        <v>0</v>
      </c>
      <c r="G65" s="9">
        <v>1160</v>
      </c>
      <c r="H65" s="9">
        <f>IF(F65=0,0,G65/F65*100)</f>
        <v>0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30000</v>
      </c>
      <c r="G66" s="9">
        <v>53399.25</v>
      </c>
      <c r="H66" s="9">
        <f>IF(F66=0,0,G66/F66*100)</f>
        <v>177.9975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30000</v>
      </c>
      <c r="G67" s="9">
        <v>53399.25</v>
      </c>
      <c r="H67" s="9">
        <f>IF(F67=0,0,G67/F67*100)</f>
        <v>177.9975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65833</v>
      </c>
      <c r="G68" s="9">
        <v>47140.810000000012</v>
      </c>
      <c r="H68" s="9">
        <f>IF(F68=0,0,G68/F68*100)</f>
        <v>71.60665623623413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35833</v>
      </c>
      <c r="G69" s="9">
        <v>26824.81</v>
      </c>
      <c r="H69" s="9">
        <f>IF(F69=0,0,G69/F69*100)</f>
        <v>74.860631261686166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30000</v>
      </c>
      <c r="G70" s="9">
        <v>20316</v>
      </c>
      <c r="H70" s="9">
        <f>IF(F70=0,0,G70/F70*100)</f>
        <v>67.72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806975.21000000008</v>
      </c>
      <c r="H71" s="9">
        <f>IF(F71=0,0,G71/F71*100)</f>
        <v>296.4085384443033</v>
      </c>
    </row>
    <row r="72" spans="1:8">
      <c r="A72" s="9"/>
      <c r="B72" s="9">
        <v>24060000</v>
      </c>
      <c r="C72" s="10" t="s">
        <v>55</v>
      </c>
      <c r="D72" s="9">
        <v>5000</v>
      </c>
      <c r="E72" s="9">
        <v>272251</v>
      </c>
      <c r="F72" s="9">
        <v>272251</v>
      </c>
      <c r="G72" s="9">
        <v>806975.21000000008</v>
      </c>
      <c r="H72" s="9">
        <f>IF(F72=0,0,G72/F72*100)</f>
        <v>296.4085384443033</v>
      </c>
    </row>
    <row r="73" spans="1:8">
      <c r="A73" s="9"/>
      <c r="B73" s="9">
        <v>24060300</v>
      </c>
      <c r="C73" s="10" t="s">
        <v>55</v>
      </c>
      <c r="D73" s="9">
        <v>5000</v>
      </c>
      <c r="E73" s="9">
        <v>252833</v>
      </c>
      <c r="F73" s="9">
        <v>252833</v>
      </c>
      <c r="G73" s="9">
        <v>787556.82000000007</v>
      </c>
      <c r="H73" s="9">
        <f>IF(F73=0,0,G73/F73*100)</f>
        <v>311.49289056412732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343183373</v>
      </c>
      <c r="F75" s="9">
        <v>343183373</v>
      </c>
      <c r="G75" s="9">
        <v>297817286.38999999</v>
      </c>
      <c r="H75" s="9">
        <f>IF(F75=0,0,G75/F75*100)</f>
        <v>86.780802865411545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343183373</v>
      </c>
      <c r="F76" s="9">
        <v>343183373</v>
      </c>
      <c r="G76" s="9">
        <v>297817286.38999999</v>
      </c>
      <c r="H76" s="9">
        <f>IF(F76=0,0,G76/F76*100)</f>
        <v>86.780802865411545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32277500</v>
      </c>
      <c r="G77" s="9">
        <v>29587800</v>
      </c>
      <c r="H77" s="9">
        <f>IF(F77=0,0,G77/F77*100)</f>
        <v>91.666950662226014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32277500</v>
      </c>
      <c r="G78" s="9">
        <v>29587800</v>
      </c>
      <c r="H78" s="9">
        <f>IF(F78=0,0,G78/F78*100)</f>
        <v>91.666950662226014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127440985</v>
      </c>
      <c r="F79" s="9">
        <v>127440985</v>
      </c>
      <c r="G79" s="9">
        <v>110651500</v>
      </c>
      <c r="H79" s="9">
        <f>IF(F79=0,0,G79/F79*100)</f>
        <v>86.825678568005415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66473200</v>
      </c>
      <c r="G81" s="9">
        <v>61446000</v>
      </c>
      <c r="H81" s="9">
        <f>IF(F81=0,0,G81/F81*100)</f>
        <v>92.437252907938841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52835200</v>
      </c>
      <c r="G82" s="9">
        <v>48432300</v>
      </c>
      <c r="H82" s="9">
        <f>IF(F82=0,0,G82/F82*100)</f>
        <v>91.666729755920301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7732146</v>
      </c>
      <c r="F83" s="9">
        <v>7732146</v>
      </c>
      <c r="G83" s="9">
        <v>773200</v>
      </c>
      <c r="H83" s="9">
        <f>IF(F83=0,0,G83/F83*100)</f>
        <v>9.9998111779058476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56641224</v>
      </c>
      <c r="F84" s="9">
        <v>56641224</v>
      </c>
      <c r="G84" s="9">
        <v>56375856</v>
      </c>
      <c r="H84" s="9">
        <f>IF(F84=0,0,G84/F84*100)</f>
        <v>99.531493175359344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21117900</v>
      </c>
      <c r="G85" s="9">
        <v>21117900</v>
      </c>
      <c r="H85" s="9">
        <f>IF(F85=0,0,G85/F85*100)</f>
        <v>100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35523324</v>
      </c>
      <c r="F86" s="9">
        <v>35523324</v>
      </c>
      <c r="G86" s="9">
        <v>35257956</v>
      </c>
      <c r="H86" s="9">
        <f>IF(F86=0,0,G86/F86*100)</f>
        <v>99.252975312783235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126823664</v>
      </c>
      <c r="F87" s="9">
        <v>126823664</v>
      </c>
      <c r="G87" s="9">
        <v>101202130.39</v>
      </c>
      <c r="H87" s="9">
        <f>IF(F87=0,0,G87/F87*100)</f>
        <v>79.797513490857668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27030553</v>
      </c>
      <c r="F88" s="9">
        <v>27030553</v>
      </c>
      <c r="G88" s="9">
        <v>26516020.370000001</v>
      </c>
      <c r="H88" s="9">
        <f>IF(F88=0,0,G88/F88*100)</f>
        <v>98.09647760443525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5602700.0000000009</v>
      </c>
      <c r="G89" s="9">
        <v>3192648.94</v>
      </c>
      <c r="H89" s="9">
        <f>IF(F89=0,0,G89/F89*100)</f>
        <v>56.984113730879749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70890143</v>
      </c>
      <c r="G90" s="9">
        <v>56362845.950000003</v>
      </c>
      <c r="H90" s="9">
        <f>IF(F90=0,0,G90/F90*100)</f>
        <v>79.507310275844702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1510912</v>
      </c>
      <c r="F91" s="9">
        <v>1510912</v>
      </c>
      <c r="G91" s="9">
        <v>1510912</v>
      </c>
      <c r="H91" s="9">
        <f>IF(F91=0,0,G91/F91*100)</f>
        <v>100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1409508</v>
      </c>
      <c r="F92" s="9">
        <v>1409508</v>
      </c>
      <c r="G92" s="9">
        <v>1222472</v>
      </c>
      <c r="H92" s="9">
        <f>IF(F92=0,0,G92/F92*100)</f>
        <v>86.730405219409889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842094</v>
      </c>
      <c r="F93" s="9">
        <v>842094</v>
      </c>
      <c r="G93" s="9">
        <v>842094</v>
      </c>
      <c r="H93" s="9">
        <f>IF(F93=0,0,G93/F93*100)</f>
        <v>100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597488</v>
      </c>
      <c r="H94" s="9">
        <f>IF(F94=0,0,G94/F94*100)</f>
        <v>99.998493716286447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719166</v>
      </c>
      <c r="G95" s="9">
        <v>719166</v>
      </c>
      <c r="H95" s="9">
        <f>IF(F95=0,0,G95/F95*100)</f>
        <v>100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4354420</v>
      </c>
      <c r="F97" s="9">
        <v>4354420</v>
      </c>
      <c r="G97" s="9">
        <v>3355813</v>
      </c>
      <c r="H97" s="9">
        <f>IF(F97=0,0,G97/F97*100)</f>
        <v>77.066819461604524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792000</v>
      </c>
      <c r="F99" s="9">
        <v>792000</v>
      </c>
      <c r="G99" s="9">
        <v>792000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773200</v>
      </c>
      <c r="H100" s="9">
        <f>IF(F100=0,0,G100/F100*100)</f>
        <v>9.9998111779058476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2732414</v>
      </c>
      <c r="F101" s="9">
        <v>2732414</v>
      </c>
      <c r="G101" s="9">
        <v>2714674</v>
      </c>
      <c r="H101" s="9">
        <f>IF(F101=0,0,G101/F101*100)</f>
        <v>99.350757242496925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215184485</v>
      </c>
      <c r="F103" s="11">
        <v>215184485</v>
      </c>
      <c r="G103" s="11">
        <v>214930831.29999995</v>
      </c>
      <c r="H103" s="11">
        <f>IF(F103=0,0,G103/F103*100)</f>
        <v>99.882122681846681</v>
      </c>
    </row>
    <row r="104" spans="1:8">
      <c r="A104" s="12" t="s">
        <v>100</v>
      </c>
      <c r="B104" s="13"/>
      <c r="C104" s="13"/>
      <c r="D104" s="11">
        <v>514414488</v>
      </c>
      <c r="E104" s="11">
        <v>558367858</v>
      </c>
      <c r="F104" s="11">
        <v>558367858</v>
      </c>
      <c r="G104" s="11">
        <v>512748117.69</v>
      </c>
      <c r="H104" s="11">
        <f>IF(F104=0,0,G104/F104*100)</f>
        <v>91.829805448794303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2019-12-09T08:21:38Z</dcterms:created>
  <dcterms:modified xsi:type="dcterms:W3CDTF">2019-12-09T08:23:13Z</dcterms:modified>
</cp:coreProperties>
</file>