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20055" windowHeight="10485"/>
  </bookViews>
  <sheets>
    <sheet name="Лист1" sheetId="1" r:id="rId1"/>
  </sheets>
  <definedNames>
    <definedName name="_xlnm.Print_Titles" localSheetId="0">Лист1!$A:$C</definedName>
  </definedNames>
  <calcPr calcId="124519"/>
</workbook>
</file>

<file path=xl/calcChain.xml><?xml version="1.0" encoding="utf-8"?>
<calcChain xmlns="http://schemas.openxmlformats.org/spreadsheetml/2006/main">
  <c r="H104" i="1"/>
  <c r="H103"/>
  <c r="H102"/>
  <c r="H101"/>
  <c r="H100"/>
  <c r="H99"/>
  <c r="H98"/>
  <c r="H97"/>
  <c r="H96"/>
  <c r="H95"/>
  <c r="H94"/>
  <c r="H93"/>
  <c r="H92"/>
  <c r="H91"/>
  <c r="H90"/>
  <c r="H89"/>
  <c r="H88"/>
  <c r="H87"/>
  <c r="H86"/>
  <c r="H85"/>
  <c r="H84"/>
  <c r="H83"/>
  <c r="H82"/>
  <c r="H81"/>
  <c r="H80"/>
  <c r="H79"/>
  <c r="H78"/>
  <c r="H77"/>
  <c r="H76"/>
  <c r="H75"/>
  <c r="H74"/>
  <c r="H73"/>
  <c r="H72"/>
  <c r="H71"/>
  <c r="H70"/>
  <c r="H69"/>
  <c r="H68"/>
  <c r="H67"/>
  <c r="H66"/>
  <c r="H65"/>
  <c r="H64"/>
  <c r="H63"/>
  <c r="H62"/>
  <c r="H61"/>
  <c r="H60"/>
  <c r="H59"/>
  <c r="H58"/>
  <c r="H57"/>
  <c r="H56"/>
  <c r="H55"/>
  <c r="H54"/>
  <c r="H53"/>
  <c r="H52"/>
  <c r="H51"/>
  <c r="H50"/>
  <c r="H49"/>
  <c r="H48"/>
  <c r="H47"/>
  <c r="H46"/>
  <c r="H45"/>
  <c r="H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</calcChain>
</file>

<file path=xl/sharedStrings.xml><?xml version="1.0" encoding="utf-8"?>
<sst xmlns="http://schemas.openxmlformats.org/spreadsheetml/2006/main" count="105" uniqueCount="102">
  <si>
    <t>ККД</t>
  </si>
  <si>
    <t>Доходи</t>
  </si>
  <si>
    <t>Зведений бюджет Попаснянського р-ну</t>
  </si>
  <si>
    <t xml:space="preserve"> План на рік</t>
  </si>
  <si>
    <t xml:space="preserve"> Уточн. план на рік</t>
  </si>
  <si>
    <t xml:space="preserve"> Уточ.пл. на період</t>
  </si>
  <si>
    <t>Факт</t>
  </si>
  <si>
    <t>% викон.</t>
  </si>
  <si>
    <t>Податкові надходження  </t>
  </si>
  <si>
    <t>Податки на доходи, податки на прибуток, податки на збільшення ринкової вартості  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</si>
  <si>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</si>
  <si>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</si>
  <si>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 з грошового забезпечення, грошових винагород та інших виплат, одержаних військовослужбовцями та особами рядового і начальницького складу, що сплачується податковими агентами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</si>
  <si>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</si>
  <si>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</si>
  <si>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Податок на прибуток підприємств  </t>
  </si>
  <si>
    <t>Податок на прибуток підприємств та фінансових установ комунальної власності </t>
  </si>
  <si>
    <t>Рентна плата та плата за використання інших природних ресурсів </t>
  </si>
  <si>
    <t>Рентна плата за спеціальне використання лісових ресурсів </t>
  </si>
  <si>
    <t>Рентна плата за спеціальне використання лісових ресурсів в частині деревини, заготовленої в порядку рубок головного користування 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</si>
  <si>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 </t>
  </si>
  <si>
    <t>Рентна плата за користування надрами </t>
  </si>
  <si>
    <t>Рентна плата за користування надрами для видобування корисних копалин загальнодержавного значення </t>
  </si>
  <si>
    <t>Рентна плата за користування надрами для видобування корисних копалин місцевого значення </t>
  </si>
  <si>
    <t>Рентна плата за користування надрами для видобування природного газу </t>
  </si>
  <si>
    <t>Рентна плата за користування надрами для видобування газового конденсату </t>
  </si>
  <si>
    <t>Внутрішні податки на товари та послуги  </t>
  </si>
  <si>
    <t>Акцизний податок з вироблених в Україні підакцизних товарів (продукції) </t>
  </si>
  <si>
    <t>Пальне</t>
  </si>
  <si>
    <t>Акцизний податок з ввезених на митну територію України підакцизних товарів (продукції) </t>
  </si>
  <si>
    <t>Акцизний податок з реалізації суб`єктами господарювання роздрібної торгівлі підакцизних товарів </t>
  </si>
  <si>
    <t>Місцеві податки </t>
  </si>
  <si>
    <t>Податок на майно </t>
  </si>
  <si>
    <t>Податок на нерухоме майно, відмінне від земельної ділянки, сплачений юридичними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</si>
  <si>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</si>
  <si>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нежитлової нерухомості 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</si>
  <si>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 </t>
  </si>
  <si>
    <t>Земельний податок з юридичних осіб </t>
  </si>
  <si>
    <t>Орендна плата з юридичних осіб </t>
  </si>
  <si>
    <t>Земельний податок з фізичних осіб </t>
  </si>
  <si>
    <t>Реструктурована сума заборгованості з плати за землю </t>
  </si>
  <si>
    <t>Орендна плата з фізичних осіб </t>
  </si>
  <si>
    <t>Транспортний податок з фізичних осіб </t>
  </si>
  <si>
    <t>Туристичний збір </t>
  </si>
  <si>
    <t>Туристичний збір, сплачений юридичними особами </t>
  </si>
  <si>
    <t>Туристичний збір, сплачений фізичними особами </t>
  </si>
  <si>
    <t>Збір за провадження деяких видів підприємницької діяльності, що справлявся до 1 січня 2015 року </t>
  </si>
  <si>
    <t>Збір за провадження торговельної діяльності (ресторанне господарство), сплачений фізичними особами, що справлявся до 1 січня 2015 року </t>
  </si>
  <si>
    <t>Єдиний податок  </t>
  </si>
  <si>
    <t>Єдиний податок з юридичних осіб </t>
  </si>
  <si>
    <t>Єдиний податок з фізичних осіб 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</si>
  <si>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відсотків` </t>
  </si>
  <si>
    <t>Неподаткові надходження  </t>
  </si>
  <si>
    <t>Доходи від власності та підприємницької діяльності  </t>
  </si>
  <si>
    <t>Частина чистого прибутку (доходу) державних або комунальних унітарних підприємств та їх об`єднань, що вилучається до відповідного бюджету, та дивіденди (дохід), нараховані на акції (частки) господарських товариств, у статутних капіталах яких є державна аб</t>
  </si>
  <si>
    <t>Частина чистого прибутку (доходу) комунальних унітарних підприємств та їх об`єднань, що вилучається до відповідного місцевого бюджету</t>
  </si>
  <si>
    <t>Інші надходження  </t>
  </si>
  <si>
    <t>Адміністративні штрафи та інші санкції </t>
  </si>
  <si>
    <t>Адміністративні штрафи та штрафні санкції за порушення законодавства у сфері виробництва та обігу алкогольних напоїв та тютюнових виробів </t>
  </si>
  <si>
    <t>Адміністративні збори та платежі, доходи від некомерційної господарської діяльності </t>
  </si>
  <si>
    <t>Плата за надання адміністративних послуг</t>
  </si>
  <si>
    <t>Адміністративний збір за проведення державної реєстрації юридичних осіб, фізичних осіб - підприємців та громадських формувань</t>
  </si>
  <si>
    <t>Плата за надання інших адміністративних послуг</t>
  </si>
  <si>
    <t>Адміністративний збір за державну реєстрацію речових прав на нерухоме майно та їх обтяжень </t>
  </si>
  <si>
    <t>Надходження від орендної плати за користування цілісним майновим комплексом та іншим державним майном  </t>
  </si>
  <si>
    <t>Надходження від орендної плати за користування цілісним майновим комплексом та іншим майном, що перебуває в комунальній власності </t>
  </si>
  <si>
    <t>Державне мито  </t>
  </si>
  <si>
    <t>Державне мито, що сплачується за місцем розгляду та оформлення документів, у тому числі за оформлення документів на спадщину і дарування  </t>
  </si>
  <si>
    <t>Державне мито, пов`язане з видачею та оформленням закордонних паспортів (посвідок) та паспортів громадян України  </t>
  </si>
  <si>
    <t>Інші неподаткові надходження  </t>
  </si>
  <si>
    <t>Кошти за шкоду, що заподіяна на земельних ділянках державної та комунальної власності, які не надані у користування та не передані у власність, внаслідок їх самовільного зайняття, використання не за цільовим призначенням, зняття ґрунтового покриву (родючо</t>
  </si>
  <si>
    <t>Офіційні трансферти  </t>
  </si>
  <si>
    <t>Від органів державного управління  </t>
  </si>
  <si>
    <t>Дотації з державного бюджету місцевим бюджетам</t>
  </si>
  <si>
    <t>Базова дотація </t>
  </si>
  <si>
    <t>Субвенції з державного бюджету місцевим бюджетам</t>
  </si>
  <si>
    <t>Субвенція з державного бюджету місцевим бюджетам на реалізацію проектів в рамках Надзвичайної кредитної програми для відновлення України</t>
  </si>
  <si>
    <t>Освітня субвенція з державного бюджету місцевим бюджетам </t>
  </si>
  <si>
    <t>Медична субвенція з державного бюджету місцевим бюджетам </t>
  </si>
  <si>
    <t>Субвенція з державного бюджету місцевим бюджетам на здійснення заходів щодо соціально-економічного розвитку окремих територій</t>
  </si>
  <si>
    <t>Дотації з місцевих бюджетів іншим місцевим бюджетам</t>
  </si>
  <si>
    <t>Дотація з місцевого бюджету на здійснення переданих з державного бюджету видатків з утримання закладів освіти та охорони здоров`я за рахунок відповідної додаткової дотації з державного бюджету</t>
  </si>
  <si>
    <t>Інші дотації з місцевого бюджету</t>
  </si>
  <si>
    <t>Субвенції з місцевих бюджетів іншим місцевим бюджетам</t>
  </si>
  <si>
    <t>Субвенція з місцевого бюджету на надання пільг та житлових субсидій населенню на оплату електроенергії, природного газу, послуг тепло-, водопостачання і водовідведення, квартирної плати (утримання будинків і споруд та прибудинкових територій), управління</t>
  </si>
  <si>
    <t>Субвенція з місцевого бюджету на надання пільг та житлових субсидій населенню на придбання твердого та рідкого пічного побутового палива і скрапленого газу за рахунок відповідної субвенції з державного бюджету</t>
  </si>
  <si>
    <t>Субвенція з місцевого бюджету на виплату допомоги сім`ям з дітьми, малозабезпеченим сім`ям, особам, які не мають права на пенсію, особам з інвалідністю, дітям з інвалідністю, тимчасової державної допомоги дітям, тимчасової державної соціальної допомоги не</t>
  </si>
  <si>
    <t>Субвенція з місцевого бюджету на виплату державної соціальної допомоги на дітей-сиріт та дітей, позбавлених батьківського піклування, грошового забезпечення батькам-вихователям і прийомним батькам за надання соціальних послуг у дитячих будинках сімейного</t>
  </si>
  <si>
    <t>Субвенція з місцевого бюджету на 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дітей, позбавлених батьківського піклування, осі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</si>
  <si>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</si>
  <si>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місцевого бюджету за рахунок залишку коштів освітньої субвенції, що утворився на початок бюджетного періоду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</si>
  <si>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</si>
  <si>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Субвенція з місцевого бюджету на забезпечення якісної, сучасної та доступної загальної середньої освіти `Нова українська школа` за рахунок відповідної субвенції з державного бюджету</t>
  </si>
  <si>
    <t>Субвенція з місцевого бюджету на здійснення переданих видатків у сфері охорони здоров`я за рахунок коштів медичної субвенції,</t>
  </si>
  <si>
    <t>Субвенція з місцевого бюджету на відшкодування вартості лікарських засобів для лікування окремих захворювань за рахунок відповідної субвенції з державного бюджету,</t>
  </si>
  <si>
    <t>Субвенція з місцевого бюджету на реалізацію заходів, спрямованих на розвиток системи охорони здоров`я у сільській місцевості, за рахунок відповідної субвенції з державного бюджету</t>
  </si>
  <si>
    <t>Субвенція з місцевого бюджету на здійснення заходів щодо соціально-економічного розвитку окремих територій за рахунок відповідної субвенції з державного бюджету</t>
  </si>
  <si>
    <t>Інші субвенції з місцевого бюджету</t>
  </si>
  <si>
    <t>Субвенція з місцевого бюджету на реалізацію заходів, спрямованих на підвищення якості освіти за рахунок відповідної субвенції з державного бюджету</t>
  </si>
  <si>
    <t>Всього без урахування трансферт</t>
  </si>
  <si>
    <t>Всього</t>
  </si>
  <si>
    <t>Аналіз виконання плану по доходах станом на 28.10.2019 р.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</si>
</sst>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/>
    <xf numFmtId="0" fontId="1" fillId="2" borderId="1" xfId="0" applyFont="1" applyFill="1" applyBorder="1"/>
    <xf numFmtId="0" fontId="1" fillId="2" borderId="1" xfId="0" applyFont="1" applyFill="1" applyBorder="1" applyAlignment="1"/>
    <xf numFmtId="0" fontId="0" fillId="0" borderId="1" xfId="0" applyBorder="1" applyAlignment="1"/>
    <xf numFmtId="0" fontId="2" fillId="0" borderId="0" xfId="0" applyFont="1" applyAlignment="1"/>
    <xf numFmtId="0" fontId="1" fillId="0" borderId="0" xfId="0" applyFont="1" applyAlignmen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H104"/>
  <sheetViews>
    <sheetView tabSelected="1" workbookViewId="0">
      <selection activeCell="L9" sqref="L9"/>
    </sheetView>
  </sheetViews>
  <sheetFormatPr defaultRowHeight="15"/>
  <cols>
    <col min="1" max="1" width="0.140625" customWidth="1"/>
    <col min="4" max="4" width="12.140625" customWidth="1"/>
    <col min="5" max="5" width="12.28515625" customWidth="1"/>
    <col min="6" max="6" width="11.42578125" customWidth="1"/>
    <col min="7" max="7" width="11.85546875" customWidth="1"/>
  </cols>
  <sheetData>
    <row r="2" spans="1:8">
      <c r="A2" s="1"/>
      <c r="B2" s="1"/>
      <c r="C2" s="1"/>
      <c r="D2" s="1"/>
      <c r="E2" s="1"/>
      <c r="F2" s="1"/>
      <c r="G2" s="1"/>
      <c r="H2" s="1"/>
    </row>
    <row r="3" spans="1:8" ht="23.25">
      <c r="A3" s="14" t="s">
        <v>101</v>
      </c>
      <c r="B3" s="15"/>
      <c r="C3" s="15"/>
      <c r="D3" s="15"/>
      <c r="E3" s="15"/>
      <c r="F3" s="15"/>
      <c r="G3" s="15"/>
      <c r="H3" s="15"/>
    </row>
    <row r="4" spans="1:8">
      <c r="A4" s="1"/>
      <c r="B4" s="1"/>
      <c r="C4" s="1"/>
      <c r="D4" s="1"/>
      <c r="E4" s="1"/>
      <c r="F4" s="1"/>
      <c r="G4" s="1"/>
      <c r="H4" s="1"/>
    </row>
    <row r="5" spans="1:8" ht="18.75">
      <c r="A5" s="3"/>
      <c r="B5" s="2"/>
      <c r="C5" s="2"/>
      <c r="D5" s="2"/>
      <c r="E5" s="2"/>
      <c r="F5" s="2"/>
      <c r="G5" s="2"/>
      <c r="H5" s="2"/>
    </row>
    <row r="7" spans="1:8" s="4" customFormat="1">
      <c r="A7" s="6"/>
      <c r="B7" s="7" t="s">
        <v>0</v>
      </c>
      <c r="C7" s="7" t="s">
        <v>1</v>
      </c>
      <c r="D7" s="7" t="s">
        <v>2</v>
      </c>
      <c r="E7" s="6"/>
      <c r="F7" s="6"/>
      <c r="G7" s="6"/>
      <c r="H7" s="6"/>
    </row>
    <row r="8" spans="1:8" s="5" customFormat="1" ht="46.5" customHeight="1">
      <c r="A8" s="6"/>
      <c r="B8" s="6"/>
      <c r="C8" s="6"/>
      <c r="D8" s="8" t="s">
        <v>3</v>
      </c>
      <c r="E8" s="8" t="s">
        <v>4</v>
      </c>
      <c r="F8" s="8" t="s">
        <v>5</v>
      </c>
      <c r="G8" s="8" t="s">
        <v>6</v>
      </c>
      <c r="H8" s="8" t="s">
        <v>7</v>
      </c>
    </row>
    <row r="9" spans="1:8">
      <c r="A9" s="9"/>
      <c r="B9" s="9">
        <v>10000000</v>
      </c>
      <c r="C9" s="10" t="s">
        <v>8</v>
      </c>
      <c r="D9" s="9">
        <v>199408771</v>
      </c>
      <c r="E9" s="9">
        <v>213554194</v>
      </c>
      <c r="F9" s="9">
        <v>178999395</v>
      </c>
      <c r="G9" s="9">
        <v>173703597.19</v>
      </c>
      <c r="H9" s="9">
        <f>IF(F9=0,0,G9/F9*100)</f>
        <v>97.041443737840567</v>
      </c>
    </row>
    <row r="10" spans="1:8">
      <c r="A10" s="9"/>
      <c r="B10" s="9">
        <v>11000000</v>
      </c>
      <c r="C10" s="10" t="s">
        <v>9</v>
      </c>
      <c r="D10" s="9">
        <v>157129400</v>
      </c>
      <c r="E10" s="9">
        <v>168375389</v>
      </c>
      <c r="F10" s="9">
        <v>141087329</v>
      </c>
      <c r="G10" s="9">
        <v>135185951.76000002</v>
      </c>
      <c r="H10" s="9">
        <f>IF(F10=0,0,G10/F10*100)</f>
        <v>95.817216697043023</v>
      </c>
    </row>
    <row r="11" spans="1:8">
      <c r="A11" s="9"/>
      <c r="B11" s="9">
        <v>11010000</v>
      </c>
      <c r="C11" s="10" t="s">
        <v>10</v>
      </c>
      <c r="D11" s="9">
        <v>157112400</v>
      </c>
      <c r="E11" s="9">
        <v>168355039</v>
      </c>
      <c r="F11" s="9">
        <v>141067979</v>
      </c>
      <c r="G11" s="9">
        <v>135174097.76000002</v>
      </c>
      <c r="H11" s="9">
        <f>IF(F11=0,0,G11/F11*100)</f>
        <v>95.821956703583325</v>
      </c>
    </row>
    <row r="12" spans="1:8">
      <c r="A12" s="9"/>
      <c r="B12" s="9">
        <v>11010100</v>
      </c>
      <c r="C12" s="10" t="s">
        <v>11</v>
      </c>
      <c r="D12" s="9">
        <v>140248500</v>
      </c>
      <c r="E12" s="9">
        <v>147019829</v>
      </c>
      <c r="F12" s="9">
        <v>122375329</v>
      </c>
      <c r="G12" s="9">
        <v>117560888.01000001</v>
      </c>
      <c r="H12" s="9">
        <f>IF(F12=0,0,G12/F12*100)</f>
        <v>96.06584020705678</v>
      </c>
    </row>
    <row r="13" spans="1:8">
      <c r="A13" s="9"/>
      <c r="B13" s="9">
        <v>11010200</v>
      </c>
      <c r="C13" s="10" t="s">
        <v>12</v>
      </c>
      <c r="D13" s="9">
        <v>14670800</v>
      </c>
      <c r="E13" s="9">
        <v>19929110</v>
      </c>
      <c r="F13" s="9">
        <v>17569510</v>
      </c>
      <c r="G13" s="9">
        <v>15897681.4</v>
      </c>
      <c r="H13" s="9">
        <f>IF(F13=0,0,G13/F13*100)</f>
        <v>90.484489322695964</v>
      </c>
    </row>
    <row r="14" spans="1:8">
      <c r="A14" s="9"/>
      <c r="B14" s="9">
        <v>11010400</v>
      </c>
      <c r="C14" s="10" t="s">
        <v>13</v>
      </c>
      <c r="D14" s="9">
        <v>1697760</v>
      </c>
      <c r="E14" s="9">
        <v>1137960</v>
      </c>
      <c r="F14" s="9">
        <v>855000</v>
      </c>
      <c r="G14" s="9">
        <v>1338134.6299999999</v>
      </c>
      <c r="H14" s="9">
        <f>IF(F14=0,0,G14/F14*100)</f>
        <v>156.50697426900584</v>
      </c>
    </row>
    <row r="15" spans="1:8">
      <c r="A15" s="9"/>
      <c r="B15" s="9">
        <v>11010500</v>
      </c>
      <c r="C15" s="10" t="s">
        <v>14</v>
      </c>
      <c r="D15" s="9">
        <v>495340</v>
      </c>
      <c r="E15" s="9">
        <v>268140</v>
      </c>
      <c r="F15" s="9">
        <v>268140</v>
      </c>
      <c r="G15" s="9">
        <v>377393.72</v>
      </c>
      <c r="H15" s="9">
        <f>IF(F15=0,0,G15/F15*100)</f>
        <v>140.7450287163422</v>
      </c>
    </row>
    <row r="16" spans="1:8">
      <c r="A16" s="9"/>
      <c r="B16" s="9">
        <v>11020000</v>
      </c>
      <c r="C16" s="10" t="s">
        <v>15</v>
      </c>
      <c r="D16" s="9">
        <v>17000</v>
      </c>
      <c r="E16" s="9">
        <v>20350</v>
      </c>
      <c r="F16" s="9">
        <v>19350</v>
      </c>
      <c r="G16" s="9">
        <v>11854</v>
      </c>
      <c r="H16" s="9">
        <f>IF(F16=0,0,G16/F16*100)</f>
        <v>61.260981912144707</v>
      </c>
    </row>
    <row r="17" spans="1:8">
      <c r="A17" s="9"/>
      <c r="B17" s="9">
        <v>11020200</v>
      </c>
      <c r="C17" s="10" t="s">
        <v>16</v>
      </c>
      <c r="D17" s="9">
        <v>17000</v>
      </c>
      <c r="E17" s="9">
        <v>20350</v>
      </c>
      <c r="F17" s="9">
        <v>19350</v>
      </c>
      <c r="G17" s="9">
        <v>11854</v>
      </c>
      <c r="H17" s="9">
        <f>IF(F17=0,0,G17/F17*100)</f>
        <v>61.260981912144707</v>
      </c>
    </row>
    <row r="18" spans="1:8">
      <c r="A18" s="9"/>
      <c r="B18" s="9">
        <v>13000000</v>
      </c>
      <c r="C18" s="10" t="s">
        <v>17</v>
      </c>
      <c r="D18" s="9">
        <v>600000</v>
      </c>
      <c r="E18" s="9">
        <v>670384</v>
      </c>
      <c r="F18" s="9">
        <v>559884</v>
      </c>
      <c r="G18" s="9">
        <v>483043.81999999995</v>
      </c>
      <c r="H18" s="9">
        <f>IF(F18=0,0,G18/F18*100)</f>
        <v>86.275696394253089</v>
      </c>
    </row>
    <row r="19" spans="1:8">
      <c r="A19" s="9"/>
      <c r="B19" s="9">
        <v>13010000</v>
      </c>
      <c r="C19" s="10" t="s">
        <v>18</v>
      </c>
      <c r="D19" s="9">
        <v>450000</v>
      </c>
      <c r="E19" s="9">
        <v>456740</v>
      </c>
      <c r="F19" s="9">
        <v>383740</v>
      </c>
      <c r="G19" s="9">
        <v>160949.6</v>
      </c>
      <c r="H19" s="9">
        <f>IF(F19=0,0,G19/F19*100)</f>
        <v>41.942356804086103</v>
      </c>
    </row>
    <row r="20" spans="1:8">
      <c r="A20" s="9"/>
      <c r="B20" s="9">
        <v>13010100</v>
      </c>
      <c r="C20" s="10" t="s">
        <v>19</v>
      </c>
      <c r="D20" s="9">
        <v>0</v>
      </c>
      <c r="E20" s="9">
        <v>4940</v>
      </c>
      <c r="F20" s="9">
        <v>4940</v>
      </c>
      <c r="G20" s="9">
        <v>8970.59</v>
      </c>
      <c r="H20" s="9">
        <f>IF(F20=0,0,G20/F20*100)</f>
        <v>181.59089068825912</v>
      </c>
    </row>
    <row r="21" spans="1:8">
      <c r="A21" s="9"/>
      <c r="B21" s="9">
        <v>13010200</v>
      </c>
      <c r="C21" s="10" t="s">
        <v>20</v>
      </c>
      <c r="D21" s="9">
        <v>450000</v>
      </c>
      <c r="E21" s="9">
        <v>451800</v>
      </c>
      <c r="F21" s="9">
        <v>378800</v>
      </c>
      <c r="G21" s="9">
        <v>151979.01</v>
      </c>
      <c r="H21" s="9">
        <f>IF(F21=0,0,G21/F21*100)</f>
        <v>40.121174762407605</v>
      </c>
    </row>
    <row r="22" spans="1:8">
      <c r="A22" s="9"/>
      <c r="B22" s="9">
        <v>13030000</v>
      </c>
      <c r="C22" s="10" t="s">
        <v>21</v>
      </c>
      <c r="D22" s="9">
        <v>150000</v>
      </c>
      <c r="E22" s="9">
        <v>213644</v>
      </c>
      <c r="F22" s="9">
        <v>176144</v>
      </c>
      <c r="G22" s="9">
        <v>322094.21999999997</v>
      </c>
      <c r="H22" s="9">
        <f>IF(F22=0,0,G22/F22*100)</f>
        <v>182.85846807157776</v>
      </c>
    </row>
    <row r="23" spans="1:8">
      <c r="A23" s="9"/>
      <c r="B23" s="9">
        <v>13030100</v>
      </c>
      <c r="C23" s="10" t="s">
        <v>22</v>
      </c>
      <c r="D23" s="9">
        <v>0</v>
      </c>
      <c r="E23" s="9">
        <v>13526</v>
      </c>
      <c r="F23" s="9">
        <v>13526</v>
      </c>
      <c r="G23" s="9">
        <v>89404.239999999991</v>
      </c>
      <c r="H23" s="9">
        <f>IF(F23=0,0,G23/F23*100)</f>
        <v>660.98062989797427</v>
      </c>
    </row>
    <row r="24" spans="1:8">
      <c r="A24" s="9"/>
      <c r="B24" s="9">
        <v>13030200</v>
      </c>
      <c r="C24" s="10" t="s">
        <v>23</v>
      </c>
      <c r="D24" s="9">
        <v>150000</v>
      </c>
      <c r="E24" s="9">
        <v>150000</v>
      </c>
      <c r="F24" s="9">
        <v>112500</v>
      </c>
      <c r="G24" s="9">
        <v>138910.78</v>
      </c>
      <c r="H24" s="9">
        <f>IF(F24=0,0,G24/F24*100)</f>
        <v>123.47624888888889</v>
      </c>
    </row>
    <row r="25" spans="1:8">
      <c r="A25" s="9"/>
      <c r="B25" s="9">
        <v>13030800</v>
      </c>
      <c r="C25" s="10" t="s">
        <v>24</v>
      </c>
      <c r="D25" s="9">
        <v>0</v>
      </c>
      <c r="E25" s="9">
        <v>49390</v>
      </c>
      <c r="F25" s="9">
        <v>49390</v>
      </c>
      <c r="G25" s="9">
        <v>92265.38</v>
      </c>
      <c r="H25" s="9">
        <f>IF(F25=0,0,G25/F25*100)</f>
        <v>186.80984004859283</v>
      </c>
    </row>
    <row r="26" spans="1:8">
      <c r="A26" s="9"/>
      <c r="B26" s="9">
        <v>13030900</v>
      </c>
      <c r="C26" s="10" t="s">
        <v>25</v>
      </c>
      <c r="D26" s="9">
        <v>0</v>
      </c>
      <c r="E26" s="9">
        <v>728</v>
      </c>
      <c r="F26" s="9">
        <v>728</v>
      </c>
      <c r="G26" s="9">
        <v>1513.8200000000002</v>
      </c>
      <c r="H26" s="9">
        <f>IF(F26=0,0,G26/F26*100)</f>
        <v>207.94230769230771</v>
      </c>
    </row>
    <row r="27" spans="1:8">
      <c r="A27" s="9"/>
      <c r="B27" s="9">
        <v>14000000</v>
      </c>
      <c r="C27" s="10" t="s">
        <v>26</v>
      </c>
      <c r="D27" s="9">
        <v>3072796</v>
      </c>
      <c r="E27" s="9">
        <v>3790612</v>
      </c>
      <c r="F27" s="9">
        <v>3327840</v>
      </c>
      <c r="G27" s="9">
        <v>3606541.99</v>
      </c>
      <c r="H27" s="9">
        <f>IF(F27=0,0,G27/F27*100)</f>
        <v>108.37486147170539</v>
      </c>
    </row>
    <row r="28" spans="1:8">
      <c r="A28" s="9"/>
      <c r="B28" s="9">
        <v>14020000</v>
      </c>
      <c r="C28" s="10" t="s">
        <v>27</v>
      </c>
      <c r="D28" s="9">
        <v>353000</v>
      </c>
      <c r="E28" s="9">
        <v>456571</v>
      </c>
      <c r="F28" s="9">
        <v>400571</v>
      </c>
      <c r="G28" s="9">
        <v>445806.68</v>
      </c>
      <c r="H28" s="9">
        <f>IF(F28=0,0,G28/F28*100)</f>
        <v>111.29279952867282</v>
      </c>
    </row>
    <row r="29" spans="1:8">
      <c r="A29" s="9"/>
      <c r="B29" s="9">
        <v>14021900</v>
      </c>
      <c r="C29" s="10" t="s">
        <v>28</v>
      </c>
      <c r="D29" s="9">
        <v>353000</v>
      </c>
      <c r="E29" s="9">
        <v>456571</v>
      </c>
      <c r="F29" s="9">
        <v>400571</v>
      </c>
      <c r="G29" s="9">
        <v>445806.68</v>
      </c>
      <c r="H29" s="9">
        <f>IF(F29=0,0,G29/F29*100)</f>
        <v>111.29279952867282</v>
      </c>
    </row>
    <row r="30" spans="1:8">
      <c r="A30" s="9"/>
      <c r="B30" s="9">
        <v>14030000</v>
      </c>
      <c r="C30" s="10" t="s">
        <v>29</v>
      </c>
      <c r="D30" s="9">
        <v>1533000</v>
      </c>
      <c r="E30" s="9">
        <v>1934090</v>
      </c>
      <c r="F30" s="9">
        <v>1725144</v>
      </c>
      <c r="G30" s="9">
        <v>1876974.34</v>
      </c>
      <c r="H30" s="9">
        <f>IF(F30=0,0,G30/F30*100)</f>
        <v>108.80102414639011</v>
      </c>
    </row>
    <row r="31" spans="1:8">
      <c r="A31" s="9"/>
      <c r="B31" s="9">
        <v>14031900</v>
      </c>
      <c r="C31" s="10" t="s">
        <v>28</v>
      </c>
      <c r="D31" s="9">
        <v>1533000</v>
      </c>
      <c r="E31" s="9">
        <v>1934090</v>
      </c>
      <c r="F31" s="9">
        <v>1725144</v>
      </c>
      <c r="G31" s="9">
        <v>1876974.34</v>
      </c>
      <c r="H31" s="9">
        <f>IF(F31=0,0,G31/F31*100)</f>
        <v>108.80102414639011</v>
      </c>
    </row>
    <row r="32" spans="1:8">
      <c r="A32" s="9"/>
      <c r="B32" s="9">
        <v>14040000</v>
      </c>
      <c r="C32" s="10" t="s">
        <v>30</v>
      </c>
      <c r="D32" s="9">
        <v>1186796</v>
      </c>
      <c r="E32" s="9">
        <v>1399951</v>
      </c>
      <c r="F32" s="9">
        <v>1202125</v>
      </c>
      <c r="G32" s="9">
        <v>1283760.9699999997</v>
      </c>
      <c r="H32" s="9">
        <f>IF(F32=0,0,G32/F32*100)</f>
        <v>106.79097182073409</v>
      </c>
    </row>
    <row r="33" spans="1:8">
      <c r="A33" s="9"/>
      <c r="B33" s="9">
        <v>18000000</v>
      </c>
      <c r="C33" s="10" t="s">
        <v>31</v>
      </c>
      <c r="D33" s="9">
        <v>38606575</v>
      </c>
      <c r="E33" s="9">
        <v>40717809</v>
      </c>
      <c r="F33" s="9">
        <v>34024342</v>
      </c>
      <c r="G33" s="9">
        <v>34428059.619999997</v>
      </c>
      <c r="H33" s="9">
        <f>IF(F33=0,0,G33/F33*100)</f>
        <v>101.1865552609364</v>
      </c>
    </row>
    <row r="34" spans="1:8">
      <c r="A34" s="9"/>
      <c r="B34" s="9">
        <v>18010000</v>
      </c>
      <c r="C34" s="10" t="s">
        <v>32</v>
      </c>
      <c r="D34" s="9">
        <v>29389252</v>
      </c>
      <c r="E34" s="9">
        <v>30514746</v>
      </c>
      <c r="F34" s="9">
        <v>25320065</v>
      </c>
      <c r="G34" s="9">
        <v>25396250.539999999</v>
      </c>
      <c r="H34" s="9">
        <f>IF(F34=0,0,G34/F34*100)</f>
        <v>100.30088998586693</v>
      </c>
    </row>
    <row r="35" spans="1:8">
      <c r="A35" s="9"/>
      <c r="B35" s="9">
        <v>18010100</v>
      </c>
      <c r="C35" s="10" t="s">
        <v>33</v>
      </c>
      <c r="D35" s="9">
        <v>19800</v>
      </c>
      <c r="E35" s="9">
        <v>21075</v>
      </c>
      <c r="F35" s="9">
        <v>17775</v>
      </c>
      <c r="G35" s="9">
        <v>20499.75</v>
      </c>
      <c r="H35" s="9">
        <f>IF(F35=0,0,G35/F35*100)</f>
        <v>115.32911392405063</v>
      </c>
    </row>
    <row r="36" spans="1:8">
      <c r="A36" s="9"/>
      <c r="B36" s="9">
        <v>18010200</v>
      </c>
      <c r="C36" s="10" t="s">
        <v>34</v>
      </c>
      <c r="D36" s="9">
        <v>6900</v>
      </c>
      <c r="E36" s="9">
        <v>10076</v>
      </c>
      <c r="F36" s="9">
        <v>9766</v>
      </c>
      <c r="G36" s="9">
        <v>19146.21</v>
      </c>
      <c r="H36" s="9">
        <f>IF(F36=0,0,G36/F36*100)</f>
        <v>196.04966209297564</v>
      </c>
    </row>
    <row r="37" spans="1:8">
      <c r="A37" s="9"/>
      <c r="B37" s="9">
        <v>18010300</v>
      </c>
      <c r="C37" s="10" t="s">
        <v>35</v>
      </c>
      <c r="D37" s="9">
        <v>118300</v>
      </c>
      <c r="E37" s="9">
        <v>97468</v>
      </c>
      <c r="F37" s="9">
        <v>83468</v>
      </c>
      <c r="G37" s="9">
        <v>77142.66</v>
      </c>
      <c r="H37" s="9">
        <f>IF(F37=0,0,G37/F37*100)</f>
        <v>92.421838309292198</v>
      </c>
    </row>
    <row r="38" spans="1:8">
      <c r="A38" s="9"/>
      <c r="B38" s="9">
        <v>18010400</v>
      </c>
      <c r="C38" s="10" t="s">
        <v>36</v>
      </c>
      <c r="D38" s="9">
        <v>861403</v>
      </c>
      <c r="E38" s="9">
        <v>878238</v>
      </c>
      <c r="F38" s="9">
        <v>727177</v>
      </c>
      <c r="G38" s="9">
        <v>1035397.95</v>
      </c>
      <c r="H38" s="9">
        <f>IF(F38=0,0,G38/F38*100)</f>
        <v>142.38595967694246</v>
      </c>
    </row>
    <row r="39" spans="1:8">
      <c r="A39" s="9"/>
      <c r="B39" s="9">
        <v>18010500</v>
      </c>
      <c r="C39" s="10" t="s">
        <v>37</v>
      </c>
      <c r="D39" s="9">
        <v>9735482</v>
      </c>
      <c r="E39" s="9">
        <v>10753589</v>
      </c>
      <c r="F39" s="9">
        <v>8820304</v>
      </c>
      <c r="G39" s="9">
        <v>9059938.5200000033</v>
      </c>
      <c r="H39" s="9">
        <f>IF(F39=0,0,G39/F39*100)</f>
        <v>102.71685102917093</v>
      </c>
    </row>
    <row r="40" spans="1:8">
      <c r="A40" s="9"/>
      <c r="B40" s="9">
        <v>18010600</v>
      </c>
      <c r="C40" s="10" t="s">
        <v>38</v>
      </c>
      <c r="D40" s="9">
        <v>17343871</v>
      </c>
      <c r="E40" s="9">
        <v>17286460</v>
      </c>
      <c r="F40" s="9">
        <v>14412272</v>
      </c>
      <c r="G40" s="9">
        <v>14026777.609999999</v>
      </c>
      <c r="H40" s="9">
        <f>IF(F40=0,0,G40/F40*100)</f>
        <v>97.32523511907074</v>
      </c>
    </row>
    <row r="41" spans="1:8">
      <c r="A41" s="9"/>
      <c r="B41" s="9">
        <v>18010700</v>
      </c>
      <c r="C41" s="10" t="s">
        <v>39</v>
      </c>
      <c r="D41" s="9">
        <v>373880</v>
      </c>
      <c r="E41" s="9">
        <v>483424</v>
      </c>
      <c r="F41" s="9">
        <v>423407</v>
      </c>
      <c r="G41" s="9">
        <v>472228.37999999995</v>
      </c>
      <c r="H41" s="9">
        <f>IF(F41=0,0,G41/F41*100)</f>
        <v>111.53060294232262</v>
      </c>
    </row>
    <row r="42" spans="1:8">
      <c r="A42" s="9"/>
      <c r="B42" s="9">
        <v>18010800</v>
      </c>
      <c r="C42" s="10" t="s">
        <v>40</v>
      </c>
      <c r="D42" s="9">
        <v>0</v>
      </c>
      <c r="E42" s="9">
        <v>0</v>
      </c>
      <c r="F42" s="9">
        <v>0</v>
      </c>
      <c r="G42" s="9">
        <v>4083.2</v>
      </c>
      <c r="H42" s="9">
        <f>IF(F42=0,0,G42/F42*100)</f>
        <v>0</v>
      </c>
    </row>
    <row r="43" spans="1:8">
      <c r="A43" s="9"/>
      <c r="B43" s="9">
        <v>18010900</v>
      </c>
      <c r="C43" s="10" t="s">
        <v>41</v>
      </c>
      <c r="D43" s="9">
        <v>929616</v>
      </c>
      <c r="E43" s="9">
        <v>984416</v>
      </c>
      <c r="F43" s="9">
        <v>825896</v>
      </c>
      <c r="G43" s="9">
        <v>595619.60000000009</v>
      </c>
      <c r="H43" s="9">
        <f>IF(F43=0,0,G43/F43*100)</f>
        <v>72.11799064288968</v>
      </c>
    </row>
    <row r="44" spans="1:8">
      <c r="A44" s="9"/>
      <c r="B44" s="9">
        <v>18011000</v>
      </c>
      <c r="C44" s="10" t="s">
        <v>42</v>
      </c>
      <c r="D44" s="9">
        <v>0</v>
      </c>
      <c r="E44" s="9">
        <v>0</v>
      </c>
      <c r="F44" s="9">
        <v>0</v>
      </c>
      <c r="G44" s="9">
        <v>85416.66</v>
      </c>
      <c r="H44" s="9">
        <f>IF(F44=0,0,G44/F44*100)</f>
        <v>0</v>
      </c>
    </row>
    <row r="45" spans="1:8">
      <c r="A45" s="9"/>
      <c r="B45" s="9">
        <v>18030000</v>
      </c>
      <c r="C45" s="10" t="s">
        <v>43</v>
      </c>
      <c r="D45" s="9">
        <v>1700</v>
      </c>
      <c r="E45" s="9">
        <v>1700</v>
      </c>
      <c r="F45" s="9">
        <v>1700</v>
      </c>
      <c r="G45" s="9">
        <v>14957.24</v>
      </c>
      <c r="H45" s="9">
        <f>IF(F45=0,0,G45/F45*100)</f>
        <v>879.83764705882345</v>
      </c>
    </row>
    <row r="46" spans="1:8">
      <c r="A46" s="9"/>
      <c r="B46" s="9">
        <v>18030100</v>
      </c>
      <c r="C46" s="10" t="s">
        <v>44</v>
      </c>
      <c r="D46" s="9">
        <v>0</v>
      </c>
      <c r="E46" s="9">
        <v>0</v>
      </c>
      <c r="F46" s="9">
        <v>0</v>
      </c>
      <c r="G46" s="9">
        <v>14486.24</v>
      </c>
      <c r="H46" s="9">
        <f>IF(F46=0,0,G46/F46*100)</f>
        <v>0</v>
      </c>
    </row>
    <row r="47" spans="1:8">
      <c r="A47" s="9"/>
      <c r="B47" s="9">
        <v>18030200</v>
      </c>
      <c r="C47" s="10" t="s">
        <v>45</v>
      </c>
      <c r="D47" s="9">
        <v>1700</v>
      </c>
      <c r="E47" s="9">
        <v>1700</v>
      </c>
      <c r="F47" s="9">
        <v>1700</v>
      </c>
      <c r="G47" s="9">
        <v>471</v>
      </c>
      <c r="H47" s="9">
        <f>IF(F47=0,0,G47/F47*100)</f>
        <v>27.705882352941174</v>
      </c>
    </row>
    <row r="48" spans="1:8">
      <c r="A48" s="9"/>
      <c r="B48" s="9">
        <v>18040000</v>
      </c>
      <c r="C48" s="10" t="s">
        <v>46</v>
      </c>
      <c r="D48" s="9">
        <v>0</v>
      </c>
      <c r="E48" s="9">
        <v>0</v>
      </c>
      <c r="F48" s="9">
        <v>0</v>
      </c>
      <c r="G48" s="9">
        <v>330.74</v>
      </c>
      <c r="H48" s="9">
        <f>IF(F48=0,0,G48/F48*100)</f>
        <v>0</v>
      </c>
    </row>
    <row r="49" spans="1:8">
      <c r="A49" s="9"/>
      <c r="B49" s="9">
        <v>18040600</v>
      </c>
      <c r="C49" s="10" t="s">
        <v>47</v>
      </c>
      <c r="D49" s="9">
        <v>0</v>
      </c>
      <c r="E49" s="9">
        <v>0</v>
      </c>
      <c r="F49" s="9">
        <v>0</v>
      </c>
      <c r="G49" s="9">
        <v>330.74</v>
      </c>
      <c r="H49" s="9">
        <f>IF(F49=0,0,G49/F49*100)</f>
        <v>0</v>
      </c>
    </row>
    <row r="50" spans="1:8">
      <c r="A50" s="9"/>
      <c r="B50" s="9">
        <v>18050000</v>
      </c>
      <c r="C50" s="10" t="s">
        <v>48</v>
      </c>
      <c r="D50" s="9">
        <v>9215623</v>
      </c>
      <c r="E50" s="9">
        <v>10201363</v>
      </c>
      <c r="F50" s="9">
        <v>8702577</v>
      </c>
      <c r="G50" s="9">
        <v>9016521.0999999996</v>
      </c>
      <c r="H50" s="9">
        <f>IF(F50=0,0,G50/F50*100)</f>
        <v>103.60748431183085</v>
      </c>
    </row>
    <row r="51" spans="1:8">
      <c r="A51" s="9"/>
      <c r="B51" s="9">
        <v>18050300</v>
      </c>
      <c r="C51" s="10" t="s">
        <v>49</v>
      </c>
      <c r="D51" s="9">
        <v>766200</v>
      </c>
      <c r="E51" s="9">
        <v>853144</v>
      </c>
      <c r="F51" s="9">
        <v>727844</v>
      </c>
      <c r="G51" s="9">
        <v>786582.12999999989</v>
      </c>
      <c r="H51" s="9">
        <f>IF(F51=0,0,G51/F51*100)</f>
        <v>108.07015376921427</v>
      </c>
    </row>
    <row r="52" spans="1:8">
      <c r="A52" s="9"/>
      <c r="B52" s="9">
        <v>18050400</v>
      </c>
      <c r="C52" s="10" t="s">
        <v>50</v>
      </c>
      <c r="D52" s="9">
        <v>5443853</v>
      </c>
      <c r="E52" s="9">
        <v>6479392</v>
      </c>
      <c r="F52" s="9">
        <v>5536094</v>
      </c>
      <c r="G52" s="9">
        <v>5487847.4099999992</v>
      </c>
      <c r="H52" s="9">
        <f>IF(F52=0,0,G52/F52*100)</f>
        <v>99.128508475470227</v>
      </c>
    </row>
    <row r="53" spans="1:8">
      <c r="A53" s="9"/>
      <c r="B53" s="9">
        <v>18050500</v>
      </c>
      <c r="C53" s="10" t="s">
        <v>51</v>
      </c>
      <c r="D53" s="9">
        <v>3005570</v>
      </c>
      <c r="E53" s="9">
        <v>2868827</v>
      </c>
      <c r="F53" s="9">
        <v>2438639</v>
      </c>
      <c r="G53" s="9">
        <v>2742091.5599999996</v>
      </c>
      <c r="H53" s="9">
        <f>IF(F53=0,0,G53/F53*100)</f>
        <v>112.4435211607786</v>
      </c>
    </row>
    <row r="54" spans="1:8">
      <c r="A54" s="9"/>
      <c r="B54" s="9">
        <v>20000000</v>
      </c>
      <c r="C54" s="10" t="s">
        <v>52</v>
      </c>
      <c r="D54" s="9">
        <v>734100</v>
      </c>
      <c r="E54" s="9">
        <v>1175498</v>
      </c>
      <c r="F54" s="9">
        <v>1057738</v>
      </c>
      <c r="G54" s="9">
        <v>1557675.28</v>
      </c>
      <c r="H54" s="9">
        <f>IF(F54=0,0,G54/F54*100)</f>
        <v>147.26475554437869</v>
      </c>
    </row>
    <row r="55" spans="1:8">
      <c r="A55" s="9"/>
      <c r="B55" s="9">
        <v>21000000</v>
      </c>
      <c r="C55" s="10" t="s">
        <v>53</v>
      </c>
      <c r="D55" s="9">
        <v>25480</v>
      </c>
      <c r="E55" s="9">
        <v>60340</v>
      </c>
      <c r="F55" s="9">
        <v>56610</v>
      </c>
      <c r="G55" s="9">
        <v>141126.33000000002</v>
      </c>
      <c r="H55" s="9">
        <f>IF(F55=0,0,G55/F55*100)</f>
        <v>249.29576046634872</v>
      </c>
    </row>
    <row r="56" spans="1:8">
      <c r="A56" s="9"/>
      <c r="B56" s="9">
        <v>21010000</v>
      </c>
      <c r="C56" s="10" t="s">
        <v>54</v>
      </c>
      <c r="D56" s="9">
        <v>0</v>
      </c>
      <c r="E56" s="9">
        <v>3040</v>
      </c>
      <c r="F56" s="9">
        <v>3040</v>
      </c>
      <c r="G56" s="9">
        <v>2350</v>
      </c>
      <c r="H56" s="9">
        <f>IF(F56=0,0,G56/F56*100)</f>
        <v>77.30263157894737</v>
      </c>
    </row>
    <row r="57" spans="1:8">
      <c r="A57" s="9"/>
      <c r="B57" s="9">
        <v>21010300</v>
      </c>
      <c r="C57" s="10" t="s">
        <v>55</v>
      </c>
      <c r="D57" s="9">
        <v>0</v>
      </c>
      <c r="E57" s="9">
        <v>3040</v>
      </c>
      <c r="F57" s="9">
        <v>3040</v>
      </c>
      <c r="G57" s="9">
        <v>2350</v>
      </c>
      <c r="H57" s="9">
        <f>IF(F57=0,0,G57/F57*100)</f>
        <v>77.30263157894737</v>
      </c>
    </row>
    <row r="58" spans="1:8">
      <c r="A58" s="9"/>
      <c r="B58" s="9">
        <v>21080000</v>
      </c>
      <c r="C58" s="10" t="s">
        <v>56</v>
      </c>
      <c r="D58" s="9">
        <v>25480</v>
      </c>
      <c r="E58" s="9">
        <v>57300</v>
      </c>
      <c r="F58" s="9">
        <v>53570</v>
      </c>
      <c r="G58" s="9">
        <v>138776.33000000002</v>
      </c>
      <c r="H58" s="9">
        <f>IF(F58=0,0,G58/F58*100)</f>
        <v>259.05605749486654</v>
      </c>
    </row>
    <row r="59" spans="1:8">
      <c r="A59" s="9"/>
      <c r="B59" s="9">
        <v>21081100</v>
      </c>
      <c r="C59" s="10" t="s">
        <v>57</v>
      </c>
      <c r="D59" s="9">
        <v>17500</v>
      </c>
      <c r="E59" s="9">
        <v>30375</v>
      </c>
      <c r="F59" s="9">
        <v>27975</v>
      </c>
      <c r="G59" s="9">
        <v>47576.33</v>
      </c>
      <c r="H59" s="9">
        <f>IF(F59=0,0,G59/F59*100)</f>
        <v>170.06731009830207</v>
      </c>
    </row>
    <row r="60" spans="1:8">
      <c r="A60" s="9"/>
      <c r="B60" s="9">
        <v>21081500</v>
      </c>
      <c r="C60" s="10" t="s">
        <v>58</v>
      </c>
      <c r="D60" s="9">
        <v>7980</v>
      </c>
      <c r="E60" s="9">
        <v>26925</v>
      </c>
      <c r="F60" s="9">
        <v>25595</v>
      </c>
      <c r="G60" s="9">
        <v>91200</v>
      </c>
      <c r="H60" s="9">
        <f>IF(F60=0,0,G60/F60*100)</f>
        <v>356.31959367063877</v>
      </c>
    </row>
    <row r="61" spans="1:8">
      <c r="A61" s="9"/>
      <c r="B61" s="9">
        <v>22000000</v>
      </c>
      <c r="C61" s="10" t="s">
        <v>59</v>
      </c>
      <c r="D61" s="9">
        <v>703620</v>
      </c>
      <c r="E61" s="9">
        <v>842907</v>
      </c>
      <c r="F61" s="9">
        <v>728877</v>
      </c>
      <c r="G61" s="9">
        <v>810268.88999999978</v>
      </c>
      <c r="H61" s="9">
        <f>IF(F61=0,0,G61/F61*100)</f>
        <v>111.1667524150165</v>
      </c>
    </row>
    <row r="62" spans="1:8">
      <c r="A62" s="9"/>
      <c r="B62" s="9">
        <v>22010000</v>
      </c>
      <c r="C62" s="10" t="s">
        <v>60</v>
      </c>
      <c r="D62" s="9">
        <v>607800</v>
      </c>
      <c r="E62" s="9">
        <v>747074</v>
      </c>
      <c r="F62" s="9">
        <v>649121</v>
      </c>
      <c r="G62" s="9">
        <v>721885.38999999978</v>
      </c>
      <c r="H62" s="9">
        <f>IF(F62=0,0,G62/F62*100)</f>
        <v>111.20968047559697</v>
      </c>
    </row>
    <row r="63" spans="1:8">
      <c r="A63" s="9"/>
      <c r="B63" s="9">
        <v>22010300</v>
      </c>
      <c r="C63" s="10" t="s">
        <v>61</v>
      </c>
      <c r="D63" s="9">
        <v>18700</v>
      </c>
      <c r="E63" s="9">
        <v>23100</v>
      </c>
      <c r="F63" s="9">
        <v>20000</v>
      </c>
      <c r="G63" s="9">
        <v>23710</v>
      </c>
      <c r="H63" s="9">
        <f>IF(F63=0,0,G63/F63*100)</f>
        <v>118.55</v>
      </c>
    </row>
    <row r="64" spans="1:8">
      <c r="A64" s="9"/>
      <c r="B64" s="9">
        <v>22012500</v>
      </c>
      <c r="C64" s="10" t="s">
        <v>62</v>
      </c>
      <c r="D64" s="9">
        <v>529100</v>
      </c>
      <c r="E64" s="9">
        <v>659574</v>
      </c>
      <c r="F64" s="9">
        <v>574721</v>
      </c>
      <c r="G64" s="9">
        <v>634485.38999999978</v>
      </c>
      <c r="H64" s="9">
        <f>IF(F64=0,0,G64/F64*100)</f>
        <v>110.39885266068228</v>
      </c>
    </row>
    <row r="65" spans="1:8">
      <c r="A65" s="9"/>
      <c r="B65" s="9">
        <v>22012600</v>
      </c>
      <c r="C65" s="10" t="s">
        <v>63</v>
      </c>
      <c r="D65" s="9">
        <v>60000</v>
      </c>
      <c r="E65" s="9">
        <v>64400</v>
      </c>
      <c r="F65" s="9">
        <v>54400</v>
      </c>
      <c r="G65" s="9">
        <v>63690</v>
      </c>
      <c r="H65" s="9">
        <f>IF(F65=0,0,G65/F65*100)</f>
        <v>117.07720588235293</v>
      </c>
    </row>
    <row r="66" spans="1:8">
      <c r="A66" s="9"/>
      <c r="B66" s="9">
        <v>22080000</v>
      </c>
      <c r="C66" s="10" t="s">
        <v>64</v>
      </c>
      <c r="D66" s="9">
        <v>30000</v>
      </c>
      <c r="E66" s="9">
        <v>30000</v>
      </c>
      <c r="F66" s="9">
        <v>25000</v>
      </c>
      <c r="G66" s="9">
        <v>47004.24</v>
      </c>
      <c r="H66" s="9">
        <f>IF(F66=0,0,G66/F66*100)</f>
        <v>188.01695999999998</v>
      </c>
    </row>
    <row r="67" spans="1:8">
      <c r="A67" s="9"/>
      <c r="B67" s="9">
        <v>22080400</v>
      </c>
      <c r="C67" s="10" t="s">
        <v>65</v>
      </c>
      <c r="D67" s="9">
        <v>30000</v>
      </c>
      <c r="E67" s="9">
        <v>30000</v>
      </c>
      <c r="F67" s="9">
        <v>25000</v>
      </c>
      <c r="G67" s="9">
        <v>47004.24</v>
      </c>
      <c r="H67" s="9">
        <f>IF(F67=0,0,G67/F67*100)</f>
        <v>188.01695999999998</v>
      </c>
    </row>
    <row r="68" spans="1:8">
      <c r="A68" s="9"/>
      <c r="B68" s="9">
        <v>22090000</v>
      </c>
      <c r="C68" s="10" t="s">
        <v>66</v>
      </c>
      <c r="D68" s="9">
        <v>65820</v>
      </c>
      <c r="E68" s="9">
        <v>65833</v>
      </c>
      <c r="F68" s="9">
        <v>54756</v>
      </c>
      <c r="G68" s="9">
        <v>41379.260000000009</v>
      </c>
      <c r="H68" s="9">
        <f>IF(F68=0,0,G68/F68*100)</f>
        <v>75.570275403608761</v>
      </c>
    </row>
    <row r="69" spans="1:8">
      <c r="A69" s="9"/>
      <c r="B69" s="9">
        <v>22090100</v>
      </c>
      <c r="C69" s="10" t="s">
        <v>67</v>
      </c>
      <c r="D69" s="9">
        <v>35820</v>
      </c>
      <c r="E69" s="9">
        <v>35833</v>
      </c>
      <c r="F69" s="9">
        <v>29756</v>
      </c>
      <c r="G69" s="9">
        <v>24463.26</v>
      </c>
      <c r="H69" s="9">
        <f>IF(F69=0,0,G69/F69*100)</f>
        <v>82.212864632343056</v>
      </c>
    </row>
    <row r="70" spans="1:8">
      <c r="A70" s="9"/>
      <c r="B70" s="9">
        <v>22090400</v>
      </c>
      <c r="C70" s="10" t="s">
        <v>68</v>
      </c>
      <c r="D70" s="9">
        <v>30000</v>
      </c>
      <c r="E70" s="9">
        <v>30000</v>
      </c>
      <c r="F70" s="9">
        <v>25000</v>
      </c>
      <c r="G70" s="9">
        <v>16916</v>
      </c>
      <c r="H70" s="9">
        <f>IF(F70=0,0,G70/F70*100)</f>
        <v>67.664000000000001</v>
      </c>
    </row>
    <row r="71" spans="1:8">
      <c r="A71" s="9"/>
      <c r="B71" s="9">
        <v>24000000</v>
      </c>
      <c r="C71" s="10" t="s">
        <v>69</v>
      </c>
      <c r="D71" s="9">
        <v>5000</v>
      </c>
      <c r="E71" s="9">
        <v>272251</v>
      </c>
      <c r="F71" s="9">
        <v>272251</v>
      </c>
      <c r="G71" s="9">
        <v>606280.05999999994</v>
      </c>
      <c r="H71" s="9">
        <f>IF(F71=0,0,G71/F71*100)</f>
        <v>222.69158240006465</v>
      </c>
    </row>
    <row r="72" spans="1:8">
      <c r="A72" s="9"/>
      <c r="B72" s="9">
        <v>24060000</v>
      </c>
      <c r="C72" s="10" t="s">
        <v>56</v>
      </c>
      <c r="D72" s="9">
        <v>5000</v>
      </c>
      <c r="E72" s="9">
        <v>272251</v>
      </c>
      <c r="F72" s="9">
        <v>272251</v>
      </c>
      <c r="G72" s="9">
        <v>606280.05999999994</v>
      </c>
      <c r="H72" s="9">
        <f>IF(F72=0,0,G72/F72*100)</f>
        <v>222.69158240006465</v>
      </c>
    </row>
    <row r="73" spans="1:8">
      <c r="A73" s="9"/>
      <c r="B73" s="9">
        <v>24060300</v>
      </c>
      <c r="C73" s="10" t="s">
        <v>56</v>
      </c>
      <c r="D73" s="9">
        <v>5000</v>
      </c>
      <c r="E73" s="9">
        <v>252833</v>
      </c>
      <c r="F73" s="9">
        <v>252833</v>
      </c>
      <c r="G73" s="9">
        <v>586861.66999999993</v>
      </c>
      <c r="H73" s="9">
        <f>IF(F73=0,0,G73/F73*100)</f>
        <v>232.11434820612814</v>
      </c>
    </row>
    <row r="74" spans="1:8">
      <c r="A74" s="9"/>
      <c r="B74" s="9">
        <v>24062200</v>
      </c>
      <c r="C74" s="10" t="s">
        <v>70</v>
      </c>
      <c r="D74" s="9">
        <v>0</v>
      </c>
      <c r="E74" s="9">
        <v>19418</v>
      </c>
      <c r="F74" s="9">
        <v>19418</v>
      </c>
      <c r="G74" s="9">
        <v>19418.39</v>
      </c>
      <c r="H74" s="9">
        <f>IF(F74=0,0,G74/F74*100)</f>
        <v>100.00200844577196</v>
      </c>
    </row>
    <row r="75" spans="1:8">
      <c r="A75" s="9"/>
      <c r="B75" s="9">
        <v>40000000</v>
      </c>
      <c r="C75" s="10" t="s">
        <v>71</v>
      </c>
      <c r="D75" s="9">
        <v>314271617</v>
      </c>
      <c r="E75" s="9">
        <v>339012297</v>
      </c>
      <c r="F75" s="9">
        <v>287332590.56</v>
      </c>
      <c r="G75" s="9">
        <v>261435413.45999998</v>
      </c>
      <c r="H75" s="9">
        <f>IF(F75=0,0,G75/F75*100)</f>
        <v>90.987038035077248</v>
      </c>
    </row>
    <row r="76" spans="1:8">
      <c r="A76" s="9"/>
      <c r="B76" s="9">
        <v>41000000</v>
      </c>
      <c r="C76" s="10" t="s">
        <v>72</v>
      </c>
      <c r="D76" s="9">
        <v>314271617</v>
      </c>
      <c r="E76" s="9">
        <v>339012297</v>
      </c>
      <c r="F76" s="9">
        <v>287332590.56</v>
      </c>
      <c r="G76" s="9">
        <v>261435413.45999998</v>
      </c>
      <c r="H76" s="9">
        <f>IF(F76=0,0,G76/F76*100)</f>
        <v>90.987038035077248</v>
      </c>
    </row>
    <row r="77" spans="1:8">
      <c r="A77" s="9"/>
      <c r="B77" s="9">
        <v>41020000</v>
      </c>
      <c r="C77" s="10" t="s">
        <v>73</v>
      </c>
      <c r="D77" s="9">
        <v>32277500</v>
      </c>
      <c r="E77" s="9">
        <v>32277500</v>
      </c>
      <c r="F77" s="9">
        <v>26898000</v>
      </c>
      <c r="G77" s="9">
        <v>26001400</v>
      </c>
      <c r="H77" s="9">
        <f>IF(F77=0,0,G77/F77*100)</f>
        <v>96.666666666666671</v>
      </c>
    </row>
    <row r="78" spans="1:8">
      <c r="A78" s="9"/>
      <c r="B78" s="9">
        <v>41020100</v>
      </c>
      <c r="C78" s="10" t="s">
        <v>74</v>
      </c>
      <c r="D78" s="9">
        <v>32277500</v>
      </c>
      <c r="E78" s="9">
        <v>32277500</v>
      </c>
      <c r="F78" s="9">
        <v>26898000</v>
      </c>
      <c r="G78" s="9">
        <v>26001400</v>
      </c>
      <c r="H78" s="9">
        <f>IF(F78=0,0,G78/F78*100)</f>
        <v>96.666666666666671</v>
      </c>
    </row>
    <row r="79" spans="1:8">
      <c r="A79" s="9"/>
      <c r="B79" s="9">
        <v>41030000</v>
      </c>
      <c r="C79" s="10" t="s">
        <v>75</v>
      </c>
      <c r="D79" s="9">
        <v>119308500</v>
      </c>
      <c r="E79" s="9">
        <v>127440985</v>
      </c>
      <c r="F79" s="9">
        <v>104948939</v>
      </c>
      <c r="G79" s="9">
        <v>101069100</v>
      </c>
      <c r="H79" s="9">
        <f>IF(F79=0,0,G79/F79*100)</f>
        <v>96.303117461721072</v>
      </c>
    </row>
    <row r="80" spans="1:8">
      <c r="A80" s="9"/>
      <c r="B80" s="9">
        <v>41031400</v>
      </c>
      <c r="C80" s="10" t="s">
        <v>76</v>
      </c>
      <c r="D80" s="9">
        <v>0</v>
      </c>
      <c r="E80" s="9">
        <v>400439</v>
      </c>
      <c r="F80" s="9">
        <v>400439</v>
      </c>
      <c r="G80" s="9">
        <v>0</v>
      </c>
      <c r="H80" s="9">
        <f>IF(F80=0,0,G80/F80*100)</f>
        <v>0</v>
      </c>
    </row>
    <row r="81" spans="1:8">
      <c r="A81" s="9"/>
      <c r="B81" s="9">
        <v>41033900</v>
      </c>
      <c r="C81" s="10" t="s">
        <v>77</v>
      </c>
      <c r="D81" s="9">
        <v>66473200</v>
      </c>
      <c r="E81" s="9">
        <v>66473200</v>
      </c>
      <c r="F81" s="9">
        <v>56266500</v>
      </c>
      <c r="G81" s="9">
        <v>56266500</v>
      </c>
      <c r="H81" s="9">
        <f>IF(F81=0,0,G81/F81*100)</f>
        <v>100</v>
      </c>
    </row>
    <row r="82" spans="1:8">
      <c r="A82" s="9"/>
      <c r="B82" s="9">
        <v>41034200</v>
      </c>
      <c r="C82" s="10" t="s">
        <v>78</v>
      </c>
      <c r="D82" s="9">
        <v>52835300</v>
      </c>
      <c r="E82" s="9">
        <v>52835200</v>
      </c>
      <c r="F82" s="9">
        <v>44029400</v>
      </c>
      <c r="G82" s="9">
        <v>44029400</v>
      </c>
      <c r="H82" s="9">
        <f>IF(F82=0,0,G82/F82*100)</f>
        <v>100</v>
      </c>
    </row>
    <row r="83" spans="1:8">
      <c r="A83" s="9"/>
      <c r="B83" s="9">
        <v>41034500</v>
      </c>
      <c r="C83" s="10" t="s">
        <v>79</v>
      </c>
      <c r="D83" s="9">
        <v>0</v>
      </c>
      <c r="E83" s="9">
        <v>7732146</v>
      </c>
      <c r="F83" s="9">
        <v>4252600</v>
      </c>
      <c r="G83" s="9">
        <v>773200</v>
      </c>
      <c r="H83" s="9">
        <f>IF(F83=0,0,G83/F83*100)</f>
        <v>18.181818181818183</v>
      </c>
    </row>
    <row r="84" spans="1:8">
      <c r="A84" s="9"/>
      <c r="B84" s="9">
        <v>41040000</v>
      </c>
      <c r="C84" s="10" t="s">
        <v>80</v>
      </c>
      <c r="D84" s="9">
        <v>51470266</v>
      </c>
      <c r="E84" s="9">
        <v>53650659</v>
      </c>
      <c r="F84" s="9">
        <v>45710481</v>
      </c>
      <c r="G84" s="9">
        <v>45710481</v>
      </c>
      <c r="H84" s="9">
        <f>IF(F84=0,0,G84/F84*100)</f>
        <v>100</v>
      </c>
    </row>
    <row r="85" spans="1:8">
      <c r="A85" s="9"/>
      <c r="B85" s="9">
        <v>41040200</v>
      </c>
      <c r="C85" s="10" t="s">
        <v>81</v>
      </c>
      <c r="D85" s="9">
        <v>21117900</v>
      </c>
      <c r="E85" s="9">
        <v>21117900</v>
      </c>
      <c r="F85" s="9">
        <v>17598250</v>
      </c>
      <c r="G85" s="9">
        <v>17598250</v>
      </c>
      <c r="H85" s="9">
        <f>IF(F85=0,0,G85/F85*100)</f>
        <v>100</v>
      </c>
    </row>
    <row r="86" spans="1:8">
      <c r="A86" s="9"/>
      <c r="B86" s="9">
        <v>41040400</v>
      </c>
      <c r="C86" s="10" t="s">
        <v>82</v>
      </c>
      <c r="D86" s="9">
        <v>30352366</v>
      </c>
      <c r="E86" s="9">
        <v>32532759</v>
      </c>
      <c r="F86" s="9">
        <v>28112231</v>
      </c>
      <c r="G86" s="9">
        <v>28112231</v>
      </c>
      <c r="H86" s="9">
        <f>IF(F86=0,0,G86/F86*100)</f>
        <v>100</v>
      </c>
    </row>
    <row r="87" spans="1:8">
      <c r="A87" s="9"/>
      <c r="B87" s="9">
        <v>41050000</v>
      </c>
      <c r="C87" s="10" t="s">
        <v>83</v>
      </c>
      <c r="D87" s="9">
        <v>111215351</v>
      </c>
      <c r="E87" s="9">
        <v>125643153</v>
      </c>
      <c r="F87" s="9">
        <v>109775170.56</v>
      </c>
      <c r="G87" s="9">
        <v>88654432.459999993</v>
      </c>
      <c r="H87" s="9">
        <f>IF(F87=0,0,G87/F87*100)</f>
        <v>80.760004295820238</v>
      </c>
    </row>
    <row r="88" spans="1:8">
      <c r="A88" s="9"/>
      <c r="B88" s="9">
        <v>41050100</v>
      </c>
      <c r="C88" s="10" t="s">
        <v>84</v>
      </c>
      <c r="D88" s="9">
        <v>29875812</v>
      </c>
      <c r="E88" s="9">
        <v>27509237</v>
      </c>
      <c r="F88" s="9">
        <v>27464777</v>
      </c>
      <c r="G88" s="9">
        <v>26421745.949999999</v>
      </c>
      <c r="H88" s="9">
        <f>IF(F88=0,0,G88/F88*100)</f>
        <v>96.202295580262671</v>
      </c>
    </row>
    <row r="89" spans="1:8">
      <c r="A89" s="9"/>
      <c r="B89" s="9">
        <v>41050200</v>
      </c>
      <c r="C89" s="10" t="s">
        <v>85</v>
      </c>
      <c r="D89" s="9">
        <v>5483234</v>
      </c>
      <c r="E89" s="9">
        <v>5602700</v>
      </c>
      <c r="F89" s="9">
        <v>5221231.5600000005</v>
      </c>
      <c r="G89" s="9">
        <v>3192648.94</v>
      </c>
      <c r="H89" s="9">
        <f>IF(F89=0,0,G89/F89*100)</f>
        <v>61.14743051158603</v>
      </c>
    </row>
    <row r="90" spans="1:8">
      <c r="A90" s="9"/>
      <c r="B90" s="9">
        <v>41050300</v>
      </c>
      <c r="C90" s="10" t="s">
        <v>86</v>
      </c>
      <c r="D90" s="9">
        <v>72085310</v>
      </c>
      <c r="E90" s="9">
        <v>70890143</v>
      </c>
      <c r="F90" s="9">
        <v>57595876</v>
      </c>
      <c r="G90" s="9">
        <v>46546941.439999998</v>
      </c>
      <c r="H90" s="9">
        <f>IF(F90=0,0,G90/F90*100)</f>
        <v>80.816448455441488</v>
      </c>
    </row>
    <row r="91" spans="1:8">
      <c r="A91" s="9"/>
      <c r="B91" s="9">
        <v>41050700</v>
      </c>
      <c r="C91" s="10" t="s">
        <v>87</v>
      </c>
      <c r="D91" s="9">
        <v>1737600</v>
      </c>
      <c r="E91" s="9">
        <v>1610300</v>
      </c>
      <c r="F91" s="9">
        <v>1360346</v>
      </c>
      <c r="G91" s="9">
        <v>1360346</v>
      </c>
      <c r="H91" s="9">
        <f>IF(F91=0,0,G91/F91*100)</f>
        <v>100</v>
      </c>
    </row>
    <row r="92" spans="1:8">
      <c r="A92" s="9"/>
      <c r="B92" s="9">
        <v>41050900</v>
      </c>
      <c r="C92" s="10" t="s">
        <v>88</v>
      </c>
      <c r="D92" s="9">
        <v>0</v>
      </c>
      <c r="E92" s="9">
        <v>1243358</v>
      </c>
      <c r="F92" s="9">
        <v>1000270</v>
      </c>
      <c r="G92" s="9">
        <v>1000270</v>
      </c>
      <c r="H92" s="9">
        <f>IF(F92=0,0,G92/F92*100)</f>
        <v>100</v>
      </c>
    </row>
    <row r="93" spans="1:8">
      <c r="A93" s="9"/>
      <c r="B93" s="9">
        <v>41051000</v>
      </c>
      <c r="C93" s="10" t="s">
        <v>89</v>
      </c>
      <c r="D93" s="9">
        <v>514100</v>
      </c>
      <c r="E93" s="9">
        <v>827308</v>
      </c>
      <c r="F93" s="9">
        <v>747338</v>
      </c>
      <c r="G93" s="9">
        <v>747338</v>
      </c>
      <c r="H93" s="9">
        <f>IF(F93=0,0,G93/F93*100)</f>
        <v>100</v>
      </c>
    </row>
    <row r="94" spans="1:8">
      <c r="A94" s="9"/>
      <c r="B94" s="9">
        <v>41051100</v>
      </c>
      <c r="C94" s="10" t="s">
        <v>90</v>
      </c>
      <c r="D94" s="9">
        <v>0</v>
      </c>
      <c r="E94" s="9">
        <v>597497</v>
      </c>
      <c r="F94" s="9">
        <v>597497</v>
      </c>
      <c r="G94" s="9">
        <v>597497</v>
      </c>
      <c r="H94" s="9">
        <f>IF(F94=0,0,G94/F94*100)</f>
        <v>100</v>
      </c>
    </row>
    <row r="95" spans="1:8">
      <c r="A95" s="9"/>
      <c r="B95" s="9">
        <v>41051200</v>
      </c>
      <c r="C95" s="10" t="s">
        <v>91</v>
      </c>
      <c r="D95" s="9">
        <v>0</v>
      </c>
      <c r="E95" s="9">
        <v>719166</v>
      </c>
      <c r="F95" s="9">
        <v>608321</v>
      </c>
      <c r="G95" s="9">
        <v>608321</v>
      </c>
      <c r="H95" s="9">
        <f>IF(F95=0,0,G95/F95*100)</f>
        <v>100</v>
      </c>
    </row>
    <row r="96" spans="1:8">
      <c r="A96" s="9"/>
      <c r="B96" s="9">
        <v>41051400</v>
      </c>
      <c r="C96" s="10" t="s">
        <v>92</v>
      </c>
      <c r="D96" s="9">
        <v>0</v>
      </c>
      <c r="E96" s="9">
        <v>1114633</v>
      </c>
      <c r="F96" s="9">
        <v>1114633</v>
      </c>
      <c r="G96" s="9">
        <v>1114633</v>
      </c>
      <c r="H96" s="9">
        <f>IF(F96=0,0,G96/F96*100)</f>
        <v>100</v>
      </c>
    </row>
    <row r="97" spans="1:8">
      <c r="A97" s="9"/>
      <c r="B97" s="9">
        <v>41051500</v>
      </c>
      <c r="C97" s="10" t="s">
        <v>93</v>
      </c>
      <c r="D97" s="9">
        <v>1117474</v>
      </c>
      <c r="E97" s="9">
        <v>3612674</v>
      </c>
      <c r="F97" s="9">
        <v>2152264</v>
      </c>
      <c r="G97" s="9">
        <v>2152264</v>
      </c>
      <c r="H97" s="9">
        <f>IF(F97=0,0,G97/F97*100)</f>
        <v>100</v>
      </c>
    </row>
    <row r="98" spans="1:8">
      <c r="A98" s="9"/>
      <c r="B98" s="9">
        <v>41052000</v>
      </c>
      <c r="C98" s="10" t="s">
        <v>94</v>
      </c>
      <c r="D98" s="9">
        <v>282530</v>
      </c>
      <c r="E98" s="9">
        <v>282530</v>
      </c>
      <c r="F98" s="9">
        <v>282530</v>
      </c>
      <c r="G98" s="9">
        <v>275215.13</v>
      </c>
      <c r="H98" s="9">
        <f>IF(F98=0,0,G98/F98*100)</f>
        <v>97.410940431104663</v>
      </c>
    </row>
    <row r="99" spans="1:8">
      <c r="A99" s="9"/>
      <c r="B99" s="9">
        <v>41052200</v>
      </c>
      <c r="C99" s="10" t="s">
        <v>95</v>
      </c>
      <c r="D99" s="9">
        <v>0</v>
      </c>
      <c r="E99" s="9">
        <v>792000</v>
      </c>
      <c r="F99" s="9">
        <v>792000</v>
      </c>
      <c r="G99" s="9">
        <v>792000</v>
      </c>
      <c r="H99" s="9">
        <f>IF(F99=0,0,G99/F99*100)</f>
        <v>100</v>
      </c>
    </row>
    <row r="100" spans="1:8">
      <c r="A100" s="9"/>
      <c r="B100" s="9">
        <v>41052300</v>
      </c>
      <c r="C100" s="10" t="s">
        <v>96</v>
      </c>
      <c r="D100" s="9">
        <v>0</v>
      </c>
      <c r="E100" s="9">
        <v>7732146</v>
      </c>
      <c r="F100" s="9">
        <v>7732146</v>
      </c>
      <c r="G100" s="9">
        <v>773200</v>
      </c>
      <c r="H100" s="9">
        <f>IF(F100=0,0,G100/F100*100)</f>
        <v>9.9998111779058476</v>
      </c>
    </row>
    <row r="101" spans="1:8">
      <c r="A101" s="9"/>
      <c r="B101" s="9">
        <v>41053900</v>
      </c>
      <c r="C101" s="10" t="s">
        <v>97</v>
      </c>
      <c r="D101" s="9">
        <v>119291</v>
      </c>
      <c r="E101" s="9">
        <v>1896513</v>
      </c>
      <c r="F101" s="9">
        <v>1892993</v>
      </c>
      <c r="G101" s="9">
        <v>1859064</v>
      </c>
      <c r="H101" s="9">
        <f>IF(F101=0,0,G101/F101*100)</f>
        <v>98.207653171459157</v>
      </c>
    </row>
    <row r="102" spans="1:8">
      <c r="A102" s="9"/>
      <c r="B102" s="9">
        <v>41054300</v>
      </c>
      <c r="C102" s="10" t="s">
        <v>98</v>
      </c>
      <c r="D102" s="9">
        <v>0</v>
      </c>
      <c r="E102" s="9">
        <v>1212948</v>
      </c>
      <c r="F102" s="9">
        <v>1212948</v>
      </c>
      <c r="G102" s="9">
        <v>1212948</v>
      </c>
      <c r="H102" s="9">
        <f>IF(F102=0,0,G102/F102*100)</f>
        <v>100</v>
      </c>
    </row>
    <row r="103" spans="1:8">
      <c r="A103" s="12" t="s">
        <v>99</v>
      </c>
      <c r="B103" s="13"/>
      <c r="C103" s="13"/>
      <c r="D103" s="11">
        <v>200142871</v>
      </c>
      <c r="E103" s="11">
        <v>214729692</v>
      </c>
      <c r="F103" s="11">
        <v>180057133</v>
      </c>
      <c r="G103" s="11">
        <v>175261272.47000003</v>
      </c>
      <c r="H103" s="11">
        <f>IF(F103=0,0,G103/F103*100)</f>
        <v>97.336478455424498</v>
      </c>
    </row>
    <row r="104" spans="1:8">
      <c r="A104" s="12" t="s">
        <v>100</v>
      </c>
      <c r="B104" s="13"/>
      <c r="C104" s="13"/>
      <c r="D104" s="11">
        <v>514414488</v>
      </c>
      <c r="E104" s="11">
        <v>553741989</v>
      </c>
      <c r="F104" s="11">
        <v>467389723.56</v>
      </c>
      <c r="G104" s="11">
        <v>436696685.92999995</v>
      </c>
      <c r="H104" s="11">
        <f>IF(F104=0,0,G104/F104*100)</f>
        <v>93.433095320064325</v>
      </c>
    </row>
  </sheetData>
  <mergeCells count="7">
    <mergeCell ref="A103:C103"/>
    <mergeCell ref="A104:C104"/>
    <mergeCell ref="A5:H5"/>
    <mergeCell ref="A7:A8"/>
    <mergeCell ref="B7:B8"/>
    <mergeCell ref="C7:C8"/>
    <mergeCell ref="D7:H7"/>
  </mergeCells>
  <pageMargins left="0.59055118110236204" right="0.59055118110236204" top="0.39370078740157499" bottom="0.39370078740157499" header="0" footer="0"/>
  <pageSetup paperSize="9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2019-10-28T09:18:33Z</dcterms:created>
  <dcterms:modified xsi:type="dcterms:W3CDTF">2019-10-28T09:20:17Z</dcterms:modified>
</cp:coreProperties>
</file>