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102" i="1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<sst xmlns="http://schemas.openxmlformats.org/spreadsheetml/2006/main" count="103" uniqueCount="100">
  <si>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</si>
  <si>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</si>
  <si>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</si>
  <si>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</si>
  <si>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</si>
  <si>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</si>
  <si>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</si>
  <si>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</si>
  <si>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</si>
  <si>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</si>
  <si>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</si>
  <si>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</si>
  <si>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</si>
  <si>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</si>
  <si>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</si>
  <si>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</si>
  <si>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</si>
  <si>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</si>
  <si>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</si>
  <si>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</si>
  <si>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</si>
  <si>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</si>
  <si>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</si>
  <si>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</si>
  <si>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</si>
  <si>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</si>
  <si>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</si>
  <si>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</si>
  <si>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</si>
  <si>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</si>
  <si>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</si>
  <si>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</si>
  <si>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</si>
  <si>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</si>
  <si>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</si>
  <si>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</si>
  <si>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</si>
  <si>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</si>
  <si>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</si>
  <si>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</si>
  <si>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</si>
  <si>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</si>
  <si>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</si>
  <si>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</si>
  <si>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</si>
  <si>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Збір за провадження деяких видів підприємницької діяльності, що справлявся до 1 січня 2015 року </t>
  </si>
  <si>
    <t>Збір за провадження торговельної діяльності (ресторанне господарство), сплачений фізичними особами, що справлявся до 1 січня 2015 року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</si>
  <si>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</si>
  <si>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</si>
  <si>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</si>
  <si>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</si>
  <si>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</si>
  <si>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</si>
  <si>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</si>
  <si>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</si>
  <si>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</si>
  <si>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</si>
  <si>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</si>
  <si>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</si>
  <si>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</si>
  <si>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</si>
  <si>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</si>
  <si>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</si>
  <si>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</si>
  <si>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</si>
  <si>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</si>
  <si>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</si>
  <si>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</si>
  <si>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</si>
  <si>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</si>
  <si>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</si>
  <si>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</si>
  <si>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</si>
  <si>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</si>
  <si>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</si>
  <si>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</si>
  <si>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</si>
  <si>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</si>
  <si>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</si>
  <si>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</si>
  <si>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</si>
  <si>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</si>
  <si>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</si>
  <si>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</si>
  <si>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</si>
  <si>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</si>
  <si>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</si>
  <si>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</si>
  <si>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</si>
  <si>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</si>
  <si>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</si>
  <si>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</si>
  <si>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</si>
  <si>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</si>
  <si>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</si>
  <si>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</si>
  <si>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</si>
  <si>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</si>
  <si>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</si>
  <si>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09.09.2019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</si>
</sst>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02"/>
  <sheetViews>
    <sheetView tabSelected="1" workbookViewId="0">
      <selection activeCell="K7" sqref="K7"/>
    </sheetView>
  </sheetViews>
  <sheetFormatPr defaultRowHeight="15"/>
  <cols>
    <col min="1" max="1" width="0.140625" customWidth="1"/>
    <col min="3" max="3" width="20.42578125" customWidth="1"/>
    <col min="4" max="4" width="12.85546875" customWidth="1"/>
    <col min="5" max="6" width="11.7109375" customWidth="1"/>
    <col min="7" max="7" width="11.5703125" customWidth="1"/>
    <col min="8" max="8" width="8.42578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99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212329444</v>
      </c>
      <c r="F9" s="9">
        <v>161497053</v>
      </c>
      <c r="G9" s="9">
        <v>151800300.98999998</v>
      </c>
      <c r="H9" s="9">
        <f>IF(F9=0,0,G9/F9*100)</f>
        <v>93.995709624496968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168372379</v>
      </c>
      <c r="F10" s="9">
        <v>128642439</v>
      </c>
      <c r="G10" s="9">
        <v>120521666.30999999</v>
      </c>
      <c r="H10" s="9">
        <f>IF(F10=0,0,G10/F10*100)</f>
        <v>93.687329972032003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128626099</v>
      </c>
      <c r="G11" s="9">
        <v>120509992.30999999</v>
      </c>
      <c r="H11" s="9">
        <f>IF(F11=0,0,G11/F11*100)</f>
        <v>93.69015561142065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147019829</v>
      </c>
      <c r="F12" s="9">
        <v>111254929</v>
      </c>
      <c r="G12" s="9">
        <v>104640031.66</v>
      </c>
      <c r="H12" s="9">
        <f>IF(F12=0,0,G12/F12*100)</f>
        <v>94.054288291352918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19929110</v>
      </c>
      <c r="F13" s="9">
        <v>16389510</v>
      </c>
      <c r="G13" s="9">
        <v>15068348.08</v>
      </c>
      <c r="H13" s="9">
        <f>IF(F13=0,0,G13/F13*100)</f>
        <v>91.938978529559449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1137960</v>
      </c>
      <c r="F14" s="9">
        <v>713520</v>
      </c>
      <c r="G14" s="9">
        <v>451415.13</v>
      </c>
      <c r="H14" s="9">
        <f>IF(F14=0,0,G14/F14*100)</f>
        <v>63.265939286915575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268140</v>
      </c>
      <c r="F15" s="9">
        <v>268140</v>
      </c>
      <c r="G15" s="9">
        <v>350197.44</v>
      </c>
      <c r="H15" s="9">
        <f>IF(F15=0,0,G15/F15*100)</f>
        <v>130.6024614007608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17340</v>
      </c>
      <c r="F16" s="9">
        <v>16340</v>
      </c>
      <c r="G16" s="9">
        <v>11674</v>
      </c>
      <c r="H16" s="9">
        <f>IF(F16=0,0,G16/F16*100)</f>
        <v>71.444308445532428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17340</v>
      </c>
      <c r="F17" s="9">
        <v>16340</v>
      </c>
      <c r="G17" s="9">
        <v>11674</v>
      </c>
      <c r="H17" s="9">
        <f>IF(F17=0,0,G17/F17*100)</f>
        <v>71.444308445532428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668200</v>
      </c>
      <c r="F18" s="9">
        <v>520200</v>
      </c>
      <c r="G18" s="9">
        <v>476643.68999999994</v>
      </c>
      <c r="H18" s="9">
        <f>IF(F18=0,0,G18/F18*100)</f>
        <v>91.627006920415212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456740</v>
      </c>
      <c r="F19" s="9">
        <v>346240</v>
      </c>
      <c r="G19" s="9">
        <v>160949.6</v>
      </c>
      <c r="H19" s="9">
        <f>IF(F19=0,0,G19/F19*100)</f>
        <v>46.484981515711645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4940</v>
      </c>
      <c r="F20" s="9">
        <v>4940</v>
      </c>
      <c r="G20" s="9">
        <v>8970.59</v>
      </c>
      <c r="H20" s="9">
        <f>IF(F20=0,0,G20/F20*100)</f>
        <v>181.59089068825912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341300</v>
      </c>
      <c r="G21" s="9">
        <v>151979.01</v>
      </c>
      <c r="H21" s="9">
        <f>IF(F21=0,0,G21/F21*100)</f>
        <v>44.529449164957519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211460</v>
      </c>
      <c r="F22" s="9">
        <v>173960</v>
      </c>
      <c r="G22" s="9">
        <v>315694.08999999997</v>
      </c>
      <c r="H22" s="9">
        <f>IF(F22=0,0,G22/F22*100)</f>
        <v>181.47510347206253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11342</v>
      </c>
      <c r="F23" s="9">
        <v>11342</v>
      </c>
      <c r="G23" s="9">
        <v>86395.5</v>
      </c>
      <c r="H23" s="9">
        <f>IF(F23=0,0,G23/F23*100)</f>
        <v>761.73073532004935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112500</v>
      </c>
      <c r="G24" s="9">
        <v>138910.78</v>
      </c>
      <c r="H24" s="9">
        <f>IF(F24=0,0,G24/F24*100)</f>
        <v>123.47624888888889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49390</v>
      </c>
      <c r="F25" s="9">
        <v>49390</v>
      </c>
      <c r="G25" s="9">
        <v>88931.34</v>
      </c>
      <c r="H25" s="9">
        <f>IF(F25=0,0,G25/F25*100)</f>
        <v>180.05940473780117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728</v>
      </c>
      <c r="F26" s="9">
        <v>728</v>
      </c>
      <c r="G26" s="9">
        <v>1456.47</v>
      </c>
      <c r="H26" s="9">
        <f>IF(F26=0,0,G26/F26*100)</f>
        <v>200.06456043956041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3578632</v>
      </c>
      <c r="F27" s="9">
        <v>2926877</v>
      </c>
      <c r="G27" s="9">
        <v>2418807.8299999996</v>
      </c>
      <c r="H27" s="9">
        <f>IF(F27=0,0,G27/F27*100)</f>
        <v>82.641253117230391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456571</v>
      </c>
      <c r="F28" s="9">
        <v>381371</v>
      </c>
      <c r="G28" s="9">
        <v>288140.12</v>
      </c>
      <c r="H28" s="9">
        <f>IF(F28=0,0,G28/F28*100)</f>
        <v>75.553757364875679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456571</v>
      </c>
      <c r="F29" s="9">
        <v>381371</v>
      </c>
      <c r="G29" s="9">
        <v>288140.12</v>
      </c>
      <c r="H29" s="9">
        <f>IF(F29=0,0,G29/F29*100)</f>
        <v>75.553757364875679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1934090</v>
      </c>
      <c r="F30" s="9">
        <v>1654024</v>
      </c>
      <c r="G30" s="9">
        <v>1122816.8299999998</v>
      </c>
      <c r="H30" s="9">
        <f>IF(F30=0,0,G30/F30*100)</f>
        <v>67.88395029334518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1934090</v>
      </c>
      <c r="F31" s="9">
        <v>1654024</v>
      </c>
      <c r="G31" s="9">
        <v>1122816.8299999998</v>
      </c>
      <c r="H31" s="9">
        <f>IF(F31=0,0,G31/F31*100)</f>
        <v>67.88395029334518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1187971</v>
      </c>
      <c r="F32" s="9">
        <v>891482</v>
      </c>
      <c r="G32" s="9">
        <v>1007850.88</v>
      </c>
      <c r="H32" s="9">
        <f>IF(F32=0,0,G32/F32*100)</f>
        <v>113.05341891367408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39710233</v>
      </c>
      <c r="F33" s="9">
        <v>29407537</v>
      </c>
      <c r="G33" s="9">
        <v>28383183.16</v>
      </c>
      <c r="H33" s="9">
        <f>IF(F33=0,0,G33/F33*100)</f>
        <v>96.516696246951923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29789147</v>
      </c>
      <c r="F34" s="9">
        <v>21755455</v>
      </c>
      <c r="G34" s="9">
        <v>21259543.849999998</v>
      </c>
      <c r="H34" s="9">
        <f>IF(F34=0,0,G34/F34*100)</f>
        <v>97.720520439586295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20813</v>
      </c>
      <c r="F35" s="9">
        <v>17413</v>
      </c>
      <c r="G35" s="9">
        <v>15119.599999999999</v>
      </c>
      <c r="H35" s="9">
        <f>IF(F35=0,0,G35/F35*100)</f>
        <v>86.829380348015832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6903</v>
      </c>
      <c r="F36" s="9">
        <v>5793</v>
      </c>
      <c r="G36" s="9">
        <v>18008.410000000003</v>
      </c>
      <c r="H36" s="9">
        <f>IF(F36=0,0,G36/F36*100)</f>
        <v>310.86500949421725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75468</v>
      </c>
      <c r="G37" s="9">
        <v>72798.66</v>
      </c>
      <c r="H37" s="9">
        <f>IF(F37=0,0,G37/F37*100)</f>
        <v>96.462951184608045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878238</v>
      </c>
      <c r="F38" s="9">
        <v>572099</v>
      </c>
      <c r="G38" s="9">
        <v>907899.42</v>
      </c>
      <c r="H38" s="9">
        <f>IF(F38=0,0,G38/F38*100)</f>
        <v>158.69620817376014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10158825</v>
      </c>
      <c r="F39" s="9">
        <v>7096179</v>
      </c>
      <c r="G39" s="9">
        <v>7920070.9199999999</v>
      </c>
      <c r="H39" s="9">
        <f>IF(F39=0,0,G39/F39*100)</f>
        <v>111.61035988522838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17243960</v>
      </c>
      <c r="F40" s="9">
        <v>12934766</v>
      </c>
      <c r="G40" s="9">
        <v>11358569.93</v>
      </c>
      <c r="H40" s="9">
        <f>IF(F40=0,0,G40/F40*100)</f>
        <v>87.814266837142625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427324</v>
      </c>
      <c r="F41" s="9">
        <v>336101</v>
      </c>
      <c r="G41" s="9">
        <v>383226.66</v>
      </c>
      <c r="H41" s="9">
        <f>IF(F41=0,0,G41/F41*100)</f>
        <v>114.02127931782411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955616</v>
      </c>
      <c r="F42" s="9">
        <v>717636</v>
      </c>
      <c r="G42" s="9">
        <v>513016.92</v>
      </c>
      <c r="H42" s="9">
        <f>IF(F42=0,0,G42/F42*100)</f>
        <v>71.487065866260892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0</v>
      </c>
      <c r="F43" s="9">
        <v>0</v>
      </c>
      <c r="G43" s="9">
        <v>70833.33</v>
      </c>
      <c r="H43" s="9">
        <f>IF(F43=0,0,G43/F43*100)</f>
        <v>0</v>
      </c>
    </row>
    <row r="44" spans="1:8">
      <c r="A44" s="9"/>
      <c r="B44" s="9">
        <v>18030000</v>
      </c>
      <c r="C44" s="10" t="s">
        <v>42</v>
      </c>
      <c r="D44" s="9">
        <v>1700</v>
      </c>
      <c r="E44" s="9">
        <v>1700</v>
      </c>
      <c r="F44" s="9">
        <v>1200</v>
      </c>
      <c r="G44" s="9">
        <v>14957.24</v>
      </c>
      <c r="H44" s="9">
        <f>IF(F44=0,0,G44/F44*100)</f>
        <v>1246.4366666666667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0</v>
      </c>
      <c r="F45" s="9">
        <v>0</v>
      </c>
      <c r="G45" s="9">
        <v>14486.24</v>
      </c>
      <c r="H45" s="9">
        <f>IF(F45=0,0,G45/F45*100)</f>
        <v>0</v>
      </c>
    </row>
    <row r="46" spans="1:8">
      <c r="A46" s="9"/>
      <c r="B46" s="9">
        <v>18030200</v>
      </c>
      <c r="C46" s="10" t="s">
        <v>44</v>
      </c>
      <c r="D46" s="9">
        <v>1700</v>
      </c>
      <c r="E46" s="9">
        <v>1700</v>
      </c>
      <c r="F46" s="9">
        <v>1200</v>
      </c>
      <c r="G46" s="9">
        <v>471</v>
      </c>
      <c r="H46" s="9">
        <f>IF(F46=0,0,G46/F46*100)</f>
        <v>39.25</v>
      </c>
    </row>
    <row r="47" spans="1:8">
      <c r="A47" s="9"/>
      <c r="B47" s="9">
        <v>18040000</v>
      </c>
      <c r="C47" s="10" t="s">
        <v>45</v>
      </c>
      <c r="D47" s="9">
        <v>0</v>
      </c>
      <c r="E47" s="9">
        <v>0</v>
      </c>
      <c r="F47" s="9">
        <v>0</v>
      </c>
      <c r="G47" s="9">
        <v>330.74</v>
      </c>
      <c r="H47" s="9">
        <f>IF(F47=0,0,G47/F47*100)</f>
        <v>0</v>
      </c>
    </row>
    <row r="48" spans="1:8">
      <c r="A48" s="9"/>
      <c r="B48" s="9">
        <v>18040600</v>
      </c>
      <c r="C48" s="10" t="s">
        <v>46</v>
      </c>
      <c r="D48" s="9">
        <v>0</v>
      </c>
      <c r="E48" s="9">
        <v>0</v>
      </c>
      <c r="F48" s="9">
        <v>0</v>
      </c>
      <c r="G48" s="9">
        <v>330.74</v>
      </c>
      <c r="H48" s="9">
        <f>IF(F48=0,0,G48/F48*100)</f>
        <v>0</v>
      </c>
    </row>
    <row r="49" spans="1:8">
      <c r="A49" s="9"/>
      <c r="B49" s="9">
        <v>18050000</v>
      </c>
      <c r="C49" s="10" t="s">
        <v>47</v>
      </c>
      <c r="D49" s="9">
        <v>9215623</v>
      </c>
      <c r="E49" s="9">
        <v>9919386</v>
      </c>
      <c r="F49" s="9">
        <v>7650882</v>
      </c>
      <c r="G49" s="9">
        <v>7108351.3300000001</v>
      </c>
      <c r="H49" s="9">
        <f>IF(F49=0,0,G49/F49*100)</f>
        <v>92.908913377568751</v>
      </c>
    </row>
    <row r="50" spans="1:8">
      <c r="A50" s="9"/>
      <c r="B50" s="9">
        <v>18050300</v>
      </c>
      <c r="C50" s="10" t="s">
        <v>48</v>
      </c>
      <c r="D50" s="9">
        <v>766200</v>
      </c>
      <c r="E50" s="9">
        <v>853144</v>
      </c>
      <c r="F50" s="9">
        <v>665844</v>
      </c>
      <c r="G50" s="9">
        <v>644600.2699999999</v>
      </c>
      <c r="H50" s="9">
        <f>IF(F50=0,0,G50/F50*100)</f>
        <v>96.809503427229188</v>
      </c>
    </row>
    <row r="51" spans="1:8">
      <c r="A51" s="9"/>
      <c r="B51" s="9">
        <v>18050400</v>
      </c>
      <c r="C51" s="10" t="s">
        <v>49</v>
      </c>
      <c r="D51" s="9">
        <v>5443853</v>
      </c>
      <c r="E51" s="9">
        <v>6091315</v>
      </c>
      <c r="F51" s="9">
        <v>4619430</v>
      </c>
      <c r="G51" s="9">
        <v>4629093.6800000006</v>
      </c>
      <c r="H51" s="9">
        <f>IF(F51=0,0,G51/F51*100)</f>
        <v>100.20919637271265</v>
      </c>
    </row>
    <row r="52" spans="1:8">
      <c r="A52" s="9"/>
      <c r="B52" s="9">
        <v>18050500</v>
      </c>
      <c r="C52" s="10" t="s">
        <v>50</v>
      </c>
      <c r="D52" s="9">
        <v>3005570</v>
      </c>
      <c r="E52" s="9">
        <v>2974927</v>
      </c>
      <c r="F52" s="9">
        <v>2365608</v>
      </c>
      <c r="G52" s="9">
        <v>1834657.38</v>
      </c>
      <c r="H52" s="9">
        <f>IF(F52=0,0,G52/F52*100)</f>
        <v>77.555426765550322</v>
      </c>
    </row>
    <row r="53" spans="1:8">
      <c r="A53" s="9"/>
      <c r="B53" s="9">
        <v>20000000</v>
      </c>
      <c r="C53" s="10" t="s">
        <v>51</v>
      </c>
      <c r="D53" s="9">
        <v>734100</v>
      </c>
      <c r="E53" s="9">
        <v>1092797</v>
      </c>
      <c r="F53" s="9">
        <v>916146</v>
      </c>
      <c r="G53" s="9">
        <v>1367590.3999999997</v>
      </c>
      <c r="H53" s="9">
        <f>IF(F53=0,0,G53/F53*100)</f>
        <v>149.27646903441152</v>
      </c>
    </row>
    <row r="54" spans="1:8">
      <c r="A54" s="9"/>
      <c r="B54" s="9">
        <v>21000000</v>
      </c>
      <c r="C54" s="10" t="s">
        <v>52</v>
      </c>
      <c r="D54" s="9">
        <v>25480</v>
      </c>
      <c r="E54" s="9">
        <v>54851</v>
      </c>
      <c r="F54" s="9">
        <v>49256</v>
      </c>
      <c r="G54" s="9">
        <v>113433.27</v>
      </c>
      <c r="H54" s="9">
        <f>IF(F54=0,0,G54/F54*100)</f>
        <v>230.29330436901088</v>
      </c>
    </row>
    <row r="55" spans="1:8">
      <c r="A55" s="9"/>
      <c r="B55" s="9">
        <v>21010000</v>
      </c>
      <c r="C55" s="10" t="s">
        <v>53</v>
      </c>
      <c r="D55" s="9">
        <v>0</v>
      </c>
      <c r="E55" s="9">
        <v>691</v>
      </c>
      <c r="F55" s="9">
        <v>691</v>
      </c>
      <c r="G55" s="9">
        <v>2350</v>
      </c>
      <c r="H55" s="9">
        <f>IF(F55=0,0,G55/F55*100)</f>
        <v>340.08683068017365</v>
      </c>
    </row>
    <row r="56" spans="1:8">
      <c r="A56" s="9"/>
      <c r="B56" s="9">
        <v>21010300</v>
      </c>
      <c r="C56" s="10" t="s">
        <v>54</v>
      </c>
      <c r="D56" s="9">
        <v>0</v>
      </c>
      <c r="E56" s="9">
        <v>691</v>
      </c>
      <c r="F56" s="9">
        <v>691</v>
      </c>
      <c r="G56" s="9">
        <v>2350</v>
      </c>
      <c r="H56" s="9">
        <f>IF(F56=0,0,G56/F56*100)</f>
        <v>340.08683068017365</v>
      </c>
    </row>
    <row r="57" spans="1:8">
      <c r="A57" s="9"/>
      <c r="B57" s="9">
        <v>21080000</v>
      </c>
      <c r="C57" s="10" t="s">
        <v>55</v>
      </c>
      <c r="D57" s="9">
        <v>25480</v>
      </c>
      <c r="E57" s="9">
        <v>54160</v>
      </c>
      <c r="F57" s="9">
        <v>48565</v>
      </c>
      <c r="G57" s="9">
        <v>111083.27</v>
      </c>
      <c r="H57" s="9">
        <f>IF(F57=0,0,G57/F57*100)</f>
        <v>228.73112323689901</v>
      </c>
    </row>
    <row r="58" spans="1:8">
      <c r="A58" s="9"/>
      <c r="B58" s="9">
        <v>21081100</v>
      </c>
      <c r="C58" s="10" t="s">
        <v>56</v>
      </c>
      <c r="D58" s="9">
        <v>17500</v>
      </c>
      <c r="E58" s="9">
        <v>27235</v>
      </c>
      <c r="F58" s="9">
        <v>23635</v>
      </c>
      <c r="G58" s="9">
        <v>36883.270000000004</v>
      </c>
      <c r="H58" s="9">
        <f>IF(F58=0,0,G58/F58*100)</f>
        <v>156.05360693886189</v>
      </c>
    </row>
    <row r="59" spans="1:8">
      <c r="A59" s="9"/>
      <c r="B59" s="9">
        <v>21081500</v>
      </c>
      <c r="C59" s="10" t="s">
        <v>57</v>
      </c>
      <c r="D59" s="9">
        <v>7980</v>
      </c>
      <c r="E59" s="9">
        <v>26925</v>
      </c>
      <c r="F59" s="9">
        <v>24930</v>
      </c>
      <c r="G59" s="9">
        <v>74200</v>
      </c>
      <c r="H59" s="9">
        <f>IF(F59=0,0,G59/F59*100)</f>
        <v>297.63337344564781</v>
      </c>
    </row>
    <row r="60" spans="1:8">
      <c r="A60" s="9"/>
      <c r="B60" s="9">
        <v>22000000</v>
      </c>
      <c r="C60" s="10" t="s">
        <v>58</v>
      </c>
      <c r="D60" s="9">
        <v>703620</v>
      </c>
      <c r="E60" s="9">
        <v>765695</v>
      </c>
      <c r="F60" s="9">
        <v>594639</v>
      </c>
      <c r="G60" s="9">
        <v>648319.75999999989</v>
      </c>
      <c r="H60" s="9">
        <f>IF(F60=0,0,G60/F60*100)</f>
        <v>109.02745363153103</v>
      </c>
    </row>
    <row r="61" spans="1:8">
      <c r="A61" s="9"/>
      <c r="B61" s="9">
        <v>22010000</v>
      </c>
      <c r="C61" s="10" t="s">
        <v>59</v>
      </c>
      <c r="D61" s="9">
        <v>607800</v>
      </c>
      <c r="E61" s="9">
        <v>669862</v>
      </c>
      <c r="F61" s="9">
        <v>523013</v>
      </c>
      <c r="G61" s="9">
        <v>578030.02</v>
      </c>
      <c r="H61" s="9">
        <f>IF(F61=0,0,G61/F61*100)</f>
        <v>110.5192452195261</v>
      </c>
    </row>
    <row r="62" spans="1:8">
      <c r="A62" s="9"/>
      <c r="B62" s="9">
        <v>22010300</v>
      </c>
      <c r="C62" s="10" t="s">
        <v>60</v>
      </c>
      <c r="D62" s="9">
        <v>18700</v>
      </c>
      <c r="E62" s="9">
        <v>23100</v>
      </c>
      <c r="F62" s="9">
        <v>18440</v>
      </c>
      <c r="G62" s="9">
        <v>18690</v>
      </c>
      <c r="H62" s="9">
        <f>IF(F62=0,0,G62/F62*100)</f>
        <v>101.35574837310195</v>
      </c>
    </row>
    <row r="63" spans="1:8">
      <c r="A63" s="9"/>
      <c r="B63" s="9">
        <v>22012500</v>
      </c>
      <c r="C63" s="10" t="s">
        <v>61</v>
      </c>
      <c r="D63" s="9">
        <v>529100</v>
      </c>
      <c r="E63" s="9">
        <v>582362</v>
      </c>
      <c r="F63" s="9">
        <v>455173</v>
      </c>
      <c r="G63" s="9">
        <v>510390.01999999996</v>
      </c>
      <c r="H63" s="9">
        <f>IF(F63=0,0,G63/F63*100)</f>
        <v>112.13099634644411</v>
      </c>
    </row>
    <row r="64" spans="1:8">
      <c r="A64" s="9"/>
      <c r="B64" s="9">
        <v>22012600</v>
      </c>
      <c r="C64" s="10" t="s">
        <v>62</v>
      </c>
      <c r="D64" s="9">
        <v>60000</v>
      </c>
      <c r="E64" s="9">
        <v>64400</v>
      </c>
      <c r="F64" s="9">
        <v>49400</v>
      </c>
      <c r="G64" s="9">
        <v>48950</v>
      </c>
      <c r="H64" s="9">
        <f>IF(F64=0,0,G64/F64*100)</f>
        <v>99.089068825910928</v>
      </c>
    </row>
    <row r="65" spans="1:8">
      <c r="A65" s="9"/>
      <c r="B65" s="9">
        <v>22080000</v>
      </c>
      <c r="C65" s="10" t="s">
        <v>63</v>
      </c>
      <c r="D65" s="9">
        <v>30000</v>
      </c>
      <c r="E65" s="9">
        <v>30000</v>
      </c>
      <c r="F65" s="9">
        <v>22500</v>
      </c>
      <c r="G65" s="9">
        <v>37001.79</v>
      </c>
      <c r="H65" s="9">
        <f>IF(F65=0,0,G65/F65*100)</f>
        <v>164.45240000000001</v>
      </c>
    </row>
    <row r="66" spans="1:8">
      <c r="A66" s="9"/>
      <c r="B66" s="9">
        <v>22080400</v>
      </c>
      <c r="C66" s="10" t="s">
        <v>64</v>
      </c>
      <c r="D66" s="9">
        <v>30000</v>
      </c>
      <c r="E66" s="9">
        <v>30000</v>
      </c>
      <c r="F66" s="9">
        <v>22500</v>
      </c>
      <c r="G66" s="9">
        <v>37001.79</v>
      </c>
      <c r="H66" s="9">
        <f>IF(F66=0,0,G66/F66*100)</f>
        <v>164.45240000000001</v>
      </c>
    </row>
    <row r="67" spans="1:8">
      <c r="A67" s="9"/>
      <c r="B67" s="9">
        <v>22090000</v>
      </c>
      <c r="C67" s="10" t="s">
        <v>65</v>
      </c>
      <c r="D67" s="9">
        <v>65820</v>
      </c>
      <c r="E67" s="9">
        <v>65833</v>
      </c>
      <c r="F67" s="9">
        <v>49126</v>
      </c>
      <c r="G67" s="9">
        <v>33287.94999999999</v>
      </c>
      <c r="H67" s="9">
        <f>IF(F67=0,0,G67/F67*100)</f>
        <v>67.760350934332109</v>
      </c>
    </row>
    <row r="68" spans="1:8">
      <c r="A68" s="9"/>
      <c r="B68" s="9">
        <v>22090100</v>
      </c>
      <c r="C68" s="10" t="s">
        <v>66</v>
      </c>
      <c r="D68" s="9">
        <v>35820</v>
      </c>
      <c r="E68" s="9">
        <v>35833</v>
      </c>
      <c r="F68" s="9">
        <v>26626</v>
      </c>
      <c r="G68" s="9">
        <v>19941.95</v>
      </c>
      <c r="H68" s="9">
        <f>IF(F68=0,0,G68/F68*100)</f>
        <v>74.896529707804405</v>
      </c>
    </row>
    <row r="69" spans="1:8">
      <c r="A69" s="9"/>
      <c r="B69" s="9">
        <v>22090400</v>
      </c>
      <c r="C69" s="10" t="s">
        <v>67</v>
      </c>
      <c r="D69" s="9">
        <v>30000</v>
      </c>
      <c r="E69" s="9">
        <v>30000</v>
      </c>
      <c r="F69" s="9">
        <v>22500</v>
      </c>
      <c r="G69" s="9">
        <v>13346</v>
      </c>
      <c r="H69" s="9">
        <f>IF(F69=0,0,G69/F69*100)</f>
        <v>59.315555555555555</v>
      </c>
    </row>
    <row r="70" spans="1:8">
      <c r="A70" s="9"/>
      <c r="B70" s="9">
        <v>24000000</v>
      </c>
      <c r="C70" s="10" t="s">
        <v>68</v>
      </c>
      <c r="D70" s="9">
        <v>5000</v>
      </c>
      <c r="E70" s="9">
        <v>272251</v>
      </c>
      <c r="F70" s="9">
        <v>272251</v>
      </c>
      <c r="G70" s="9">
        <v>605837.37</v>
      </c>
      <c r="H70" s="9">
        <f>IF(F70=0,0,G70/F70*100)</f>
        <v>222.52897877326436</v>
      </c>
    </row>
    <row r="71" spans="1:8">
      <c r="A71" s="9"/>
      <c r="B71" s="9">
        <v>24060000</v>
      </c>
      <c r="C71" s="10" t="s">
        <v>55</v>
      </c>
      <c r="D71" s="9">
        <v>5000</v>
      </c>
      <c r="E71" s="9">
        <v>272251</v>
      </c>
      <c r="F71" s="9">
        <v>272251</v>
      </c>
      <c r="G71" s="9">
        <v>605837.37</v>
      </c>
      <c r="H71" s="9">
        <f>IF(F71=0,0,G71/F71*100)</f>
        <v>222.52897877326436</v>
      </c>
    </row>
    <row r="72" spans="1:8">
      <c r="A72" s="9"/>
      <c r="B72" s="9">
        <v>24060300</v>
      </c>
      <c r="C72" s="10" t="s">
        <v>55</v>
      </c>
      <c r="D72" s="9">
        <v>5000</v>
      </c>
      <c r="E72" s="9">
        <v>252833</v>
      </c>
      <c r="F72" s="9">
        <v>252833</v>
      </c>
      <c r="G72" s="9">
        <v>586418.98</v>
      </c>
      <c r="H72" s="9">
        <f>IF(F72=0,0,G72/F72*100)</f>
        <v>231.93925634707492</v>
      </c>
    </row>
    <row r="73" spans="1:8">
      <c r="A73" s="9"/>
      <c r="B73" s="9">
        <v>24062200</v>
      </c>
      <c r="C73" s="10" t="s">
        <v>69</v>
      </c>
      <c r="D73" s="9">
        <v>0</v>
      </c>
      <c r="E73" s="9">
        <v>19418</v>
      </c>
      <c r="F73" s="9">
        <v>19418</v>
      </c>
      <c r="G73" s="9">
        <v>19418.39</v>
      </c>
      <c r="H73" s="9">
        <f>IF(F73=0,0,G73/F73*100)</f>
        <v>100.00200844577196</v>
      </c>
    </row>
    <row r="74" spans="1:8">
      <c r="A74" s="9"/>
      <c r="B74" s="9">
        <v>40000000</v>
      </c>
      <c r="C74" s="10" t="s">
        <v>70</v>
      </c>
      <c r="D74" s="9">
        <v>314271617</v>
      </c>
      <c r="E74" s="9">
        <v>334884811</v>
      </c>
      <c r="F74" s="9">
        <v>264264785.56</v>
      </c>
      <c r="G74" s="9">
        <v>233730609.84</v>
      </c>
      <c r="H74" s="9">
        <f>IF(F74=0,0,G74/F74*100)</f>
        <v>88.445613116671822</v>
      </c>
    </row>
    <row r="75" spans="1:8">
      <c r="A75" s="9"/>
      <c r="B75" s="9">
        <v>41000000</v>
      </c>
      <c r="C75" s="10" t="s">
        <v>71</v>
      </c>
      <c r="D75" s="9">
        <v>314271617</v>
      </c>
      <c r="E75" s="9">
        <v>334884811</v>
      </c>
      <c r="F75" s="9">
        <v>264264785.56</v>
      </c>
      <c r="G75" s="9">
        <v>233730609.84</v>
      </c>
      <c r="H75" s="9">
        <f>IF(F75=0,0,G75/F75*100)</f>
        <v>88.445613116671822</v>
      </c>
    </row>
    <row r="76" spans="1:8">
      <c r="A76" s="9"/>
      <c r="B76" s="9">
        <v>41020000</v>
      </c>
      <c r="C76" s="10" t="s">
        <v>72</v>
      </c>
      <c r="D76" s="9">
        <v>32277500</v>
      </c>
      <c r="E76" s="9">
        <v>32277500</v>
      </c>
      <c r="F76" s="9">
        <v>24208200</v>
      </c>
      <c r="G76" s="9">
        <v>21518400</v>
      </c>
      <c r="H76" s="9">
        <f>IF(F76=0,0,G76/F76*100)</f>
        <v>88.888888888888886</v>
      </c>
    </row>
    <row r="77" spans="1:8">
      <c r="A77" s="9"/>
      <c r="B77" s="9">
        <v>41020100</v>
      </c>
      <c r="C77" s="10" t="s">
        <v>73</v>
      </c>
      <c r="D77" s="9">
        <v>32277500</v>
      </c>
      <c r="E77" s="9">
        <v>32277500</v>
      </c>
      <c r="F77" s="9">
        <v>24208200</v>
      </c>
      <c r="G77" s="9">
        <v>21518400</v>
      </c>
      <c r="H77" s="9">
        <f>IF(F77=0,0,G77/F77*100)</f>
        <v>88.888888888888886</v>
      </c>
    </row>
    <row r="78" spans="1:8">
      <c r="A78" s="9"/>
      <c r="B78" s="9">
        <v>41030000</v>
      </c>
      <c r="C78" s="10" t="s">
        <v>74</v>
      </c>
      <c r="D78" s="9">
        <v>119308500</v>
      </c>
      <c r="E78" s="9">
        <v>127444826</v>
      </c>
      <c r="F78" s="9">
        <v>98822826</v>
      </c>
      <c r="G78" s="9">
        <v>89411100</v>
      </c>
      <c r="H78" s="9">
        <f>IF(F78=0,0,G78/F78*100)</f>
        <v>90.476161853537761</v>
      </c>
    </row>
    <row r="79" spans="1:8">
      <c r="A79" s="9"/>
      <c r="B79" s="9">
        <v>41031400</v>
      </c>
      <c r="C79" s="10" t="s">
        <v>75</v>
      </c>
      <c r="D79" s="9">
        <v>0</v>
      </c>
      <c r="E79" s="9">
        <v>404280</v>
      </c>
      <c r="F79" s="9">
        <v>404280</v>
      </c>
      <c r="G79" s="9">
        <v>0</v>
      </c>
      <c r="H79" s="9">
        <f>IF(F79=0,0,G79/F79*100)</f>
        <v>0</v>
      </c>
    </row>
    <row r="80" spans="1:8">
      <c r="A80" s="9"/>
      <c r="B80" s="9">
        <v>41033900</v>
      </c>
      <c r="C80" s="10" t="s">
        <v>76</v>
      </c>
      <c r="D80" s="9">
        <v>66473200</v>
      </c>
      <c r="E80" s="9">
        <v>66473200</v>
      </c>
      <c r="F80" s="9">
        <v>51059900</v>
      </c>
      <c r="G80" s="9">
        <v>49473150</v>
      </c>
      <c r="H80" s="9">
        <f>IF(F80=0,0,G80/F80*100)</f>
        <v>96.892375425725476</v>
      </c>
    </row>
    <row r="81" spans="1:8">
      <c r="A81" s="9"/>
      <c r="B81" s="9">
        <v>41034200</v>
      </c>
      <c r="C81" s="10" t="s">
        <v>77</v>
      </c>
      <c r="D81" s="9">
        <v>52835300</v>
      </c>
      <c r="E81" s="9">
        <v>52835200</v>
      </c>
      <c r="F81" s="9">
        <v>39626500</v>
      </c>
      <c r="G81" s="9">
        <v>37425050</v>
      </c>
      <c r="H81" s="9">
        <f>IF(F81=0,0,G81/F81*100)</f>
        <v>94.444500523639491</v>
      </c>
    </row>
    <row r="82" spans="1:8">
      <c r="A82" s="9"/>
      <c r="B82" s="9">
        <v>41034500</v>
      </c>
      <c r="C82" s="10" t="s">
        <v>78</v>
      </c>
      <c r="D82" s="9">
        <v>0</v>
      </c>
      <c r="E82" s="9">
        <v>7732146</v>
      </c>
      <c r="F82" s="9">
        <v>7732146</v>
      </c>
      <c r="G82" s="9">
        <v>2512900</v>
      </c>
      <c r="H82" s="9">
        <f>IF(F82=0,0,G82/F82*100)</f>
        <v>32.499386328194007</v>
      </c>
    </row>
    <row r="83" spans="1:8">
      <c r="A83" s="9"/>
      <c r="B83" s="9">
        <v>41040000</v>
      </c>
      <c r="C83" s="10" t="s">
        <v>79</v>
      </c>
      <c r="D83" s="9">
        <v>51470266</v>
      </c>
      <c r="E83" s="9">
        <v>53650659</v>
      </c>
      <c r="F83" s="9">
        <v>41810392</v>
      </c>
      <c r="G83" s="9">
        <v>41215024</v>
      </c>
      <c r="H83" s="9">
        <f>IF(F83=0,0,G83/F83*100)</f>
        <v>98.576028658138398</v>
      </c>
    </row>
    <row r="84" spans="1:8">
      <c r="A84" s="9"/>
      <c r="B84" s="9">
        <v>41040200</v>
      </c>
      <c r="C84" s="10" t="s">
        <v>80</v>
      </c>
      <c r="D84" s="9">
        <v>21117900</v>
      </c>
      <c r="E84" s="9">
        <v>21117900</v>
      </c>
      <c r="F84" s="9">
        <v>15838425</v>
      </c>
      <c r="G84" s="9">
        <v>15838425</v>
      </c>
      <c r="H84" s="9">
        <f>IF(F84=0,0,G84/F84*100)</f>
        <v>100</v>
      </c>
    </row>
    <row r="85" spans="1:8">
      <c r="A85" s="9"/>
      <c r="B85" s="9">
        <v>41040400</v>
      </c>
      <c r="C85" s="10" t="s">
        <v>81</v>
      </c>
      <c r="D85" s="9">
        <v>30352366</v>
      </c>
      <c r="E85" s="9">
        <v>32532759</v>
      </c>
      <c r="F85" s="9">
        <v>25971967</v>
      </c>
      <c r="G85" s="9">
        <v>25376599</v>
      </c>
      <c r="H85" s="9">
        <f>IF(F85=0,0,G85/F85*100)</f>
        <v>97.707651484386986</v>
      </c>
    </row>
    <row r="86" spans="1:8">
      <c r="A86" s="9"/>
      <c r="B86" s="9">
        <v>41050000</v>
      </c>
      <c r="C86" s="10" t="s">
        <v>82</v>
      </c>
      <c r="D86" s="9">
        <v>111215351</v>
      </c>
      <c r="E86" s="9">
        <v>121511826</v>
      </c>
      <c r="F86" s="9">
        <v>99423367.560000002</v>
      </c>
      <c r="G86" s="9">
        <v>81586085.840000004</v>
      </c>
      <c r="H86" s="9">
        <f>IF(F86=0,0,G86/F86*100)</f>
        <v>82.059266188870978</v>
      </c>
    </row>
    <row r="87" spans="1:8">
      <c r="A87" s="9"/>
      <c r="B87" s="9">
        <v>41050100</v>
      </c>
      <c r="C87" s="10" t="s">
        <v>83</v>
      </c>
      <c r="D87" s="9">
        <v>29875812</v>
      </c>
      <c r="E87" s="9">
        <v>27509237</v>
      </c>
      <c r="F87" s="9">
        <v>27464777</v>
      </c>
      <c r="G87" s="9">
        <v>25984862.43</v>
      </c>
      <c r="H87" s="9">
        <f>IF(F87=0,0,G87/F87*100)</f>
        <v>94.611590802284681</v>
      </c>
    </row>
    <row r="88" spans="1:8">
      <c r="A88" s="9"/>
      <c r="B88" s="9">
        <v>41050200</v>
      </c>
      <c r="C88" s="10" t="s">
        <v>84</v>
      </c>
      <c r="D88" s="9">
        <v>5483234</v>
      </c>
      <c r="E88" s="9">
        <v>5483234</v>
      </c>
      <c r="F88" s="9">
        <v>4764297.5600000005</v>
      </c>
      <c r="G88" s="9">
        <v>3121334.53</v>
      </c>
      <c r="H88" s="9">
        <f>IF(F88=0,0,G88/F88*100)</f>
        <v>65.515104602324612</v>
      </c>
    </row>
    <row r="89" spans="1:8">
      <c r="A89" s="9"/>
      <c r="B89" s="9">
        <v>41050300</v>
      </c>
      <c r="C89" s="10" t="s">
        <v>85</v>
      </c>
      <c r="D89" s="9">
        <v>72085310</v>
      </c>
      <c r="E89" s="9">
        <v>70890143</v>
      </c>
      <c r="F89" s="9">
        <v>51122069</v>
      </c>
      <c r="G89" s="9">
        <v>41713393.75</v>
      </c>
      <c r="H89" s="9">
        <f>IF(F89=0,0,G89/F89*100)</f>
        <v>81.595668105686414</v>
      </c>
    </row>
    <row r="90" spans="1:8">
      <c r="A90" s="9"/>
      <c r="B90" s="9">
        <v>41050700</v>
      </c>
      <c r="C90" s="10" t="s">
        <v>86</v>
      </c>
      <c r="D90" s="9">
        <v>1737600</v>
      </c>
      <c r="E90" s="9">
        <v>1897100</v>
      </c>
      <c r="F90" s="9">
        <v>1340946</v>
      </c>
      <c r="G90" s="9">
        <v>1340946</v>
      </c>
      <c r="H90" s="9">
        <f>IF(F90=0,0,G90/F90*100)</f>
        <v>100</v>
      </c>
    </row>
    <row r="91" spans="1:8">
      <c r="A91" s="9"/>
      <c r="B91" s="9">
        <v>41051000</v>
      </c>
      <c r="C91" s="10" t="s">
        <v>87</v>
      </c>
      <c r="D91" s="9">
        <v>514100</v>
      </c>
      <c r="E91" s="9">
        <v>762205</v>
      </c>
      <c r="F91" s="9">
        <v>642248</v>
      </c>
      <c r="G91" s="9">
        <v>642248</v>
      </c>
      <c r="H91" s="9">
        <f>IF(F91=0,0,G91/F91*100)</f>
        <v>100</v>
      </c>
    </row>
    <row r="92" spans="1:8">
      <c r="A92" s="9"/>
      <c r="B92" s="9">
        <v>41051100</v>
      </c>
      <c r="C92" s="10" t="s">
        <v>88</v>
      </c>
      <c r="D92" s="9">
        <v>0</v>
      </c>
      <c r="E92" s="9">
        <v>597497</v>
      </c>
      <c r="F92" s="9">
        <v>597497</v>
      </c>
      <c r="G92" s="9">
        <v>597497</v>
      </c>
      <c r="H92" s="9">
        <f>IF(F92=0,0,G92/F92*100)</f>
        <v>100</v>
      </c>
    </row>
    <row r="93" spans="1:8">
      <c r="A93" s="9"/>
      <c r="B93" s="9">
        <v>41051200</v>
      </c>
      <c r="C93" s="10" t="s">
        <v>89</v>
      </c>
      <c r="D93" s="9">
        <v>0</v>
      </c>
      <c r="E93" s="9">
        <v>719166</v>
      </c>
      <c r="F93" s="9">
        <v>552896</v>
      </c>
      <c r="G93" s="9">
        <v>552896</v>
      </c>
      <c r="H93" s="9">
        <f>IF(F93=0,0,G93/F93*100)</f>
        <v>100</v>
      </c>
    </row>
    <row r="94" spans="1:8">
      <c r="A94" s="9"/>
      <c r="B94" s="9">
        <v>41051400</v>
      </c>
      <c r="C94" s="10" t="s">
        <v>90</v>
      </c>
      <c r="D94" s="9">
        <v>0</v>
      </c>
      <c r="E94" s="9">
        <v>1114633</v>
      </c>
      <c r="F94" s="9">
        <v>1114633</v>
      </c>
      <c r="G94" s="9">
        <v>1114633</v>
      </c>
      <c r="H94" s="9">
        <f>IF(F94=0,0,G94/F94*100)</f>
        <v>100</v>
      </c>
    </row>
    <row r="95" spans="1:8">
      <c r="A95" s="9"/>
      <c r="B95" s="9">
        <v>41051500</v>
      </c>
      <c r="C95" s="10" t="s">
        <v>91</v>
      </c>
      <c r="D95" s="9">
        <v>1117474</v>
      </c>
      <c r="E95" s="9">
        <v>1117474</v>
      </c>
      <c r="F95" s="9">
        <v>838105</v>
      </c>
      <c r="G95" s="9">
        <v>744982</v>
      </c>
      <c r="H95" s="9">
        <f>IF(F95=0,0,G95/F95*100)</f>
        <v>88.888862374046212</v>
      </c>
    </row>
    <row r="96" spans="1:8">
      <c r="A96" s="9"/>
      <c r="B96" s="9">
        <v>41052000</v>
      </c>
      <c r="C96" s="10" t="s">
        <v>92</v>
      </c>
      <c r="D96" s="9">
        <v>282530</v>
      </c>
      <c r="E96" s="9">
        <v>282530</v>
      </c>
      <c r="F96" s="9">
        <v>282530</v>
      </c>
      <c r="G96" s="9">
        <v>275215.13</v>
      </c>
      <c r="H96" s="9">
        <f>IF(F96=0,0,G96/F96*100)</f>
        <v>97.410940431104663</v>
      </c>
    </row>
    <row r="97" spans="1:8">
      <c r="A97" s="9"/>
      <c r="B97" s="9">
        <v>41052200</v>
      </c>
      <c r="C97" s="10" t="s">
        <v>93</v>
      </c>
      <c r="D97" s="9">
        <v>0</v>
      </c>
      <c r="E97" s="9">
        <v>297000</v>
      </c>
      <c r="F97" s="9">
        <v>0</v>
      </c>
      <c r="G97" s="9">
        <v>0</v>
      </c>
      <c r="H97" s="9">
        <f>IF(F97=0,0,G97/F97*100)</f>
        <v>0</v>
      </c>
    </row>
    <row r="98" spans="1:8">
      <c r="A98" s="9"/>
      <c r="B98" s="9">
        <v>41052300</v>
      </c>
      <c r="C98" s="10" t="s">
        <v>94</v>
      </c>
      <c r="D98" s="9">
        <v>0</v>
      </c>
      <c r="E98" s="9">
        <v>7732146</v>
      </c>
      <c r="F98" s="9">
        <v>7732146</v>
      </c>
      <c r="G98" s="9">
        <v>2512900</v>
      </c>
      <c r="H98" s="9">
        <f>IF(F98=0,0,G98/F98*100)</f>
        <v>32.499386328194007</v>
      </c>
    </row>
    <row r="99" spans="1:8">
      <c r="A99" s="9"/>
      <c r="B99" s="9">
        <v>41053900</v>
      </c>
      <c r="C99" s="10" t="s">
        <v>95</v>
      </c>
      <c r="D99" s="9">
        <v>119291</v>
      </c>
      <c r="E99" s="9">
        <v>1896513</v>
      </c>
      <c r="F99" s="9">
        <v>1889733</v>
      </c>
      <c r="G99" s="9">
        <v>1848805</v>
      </c>
      <c r="H99" s="9">
        <f>IF(F99=0,0,G99/F99*100)</f>
        <v>97.834191391058951</v>
      </c>
    </row>
    <row r="100" spans="1:8">
      <c r="A100" s="9"/>
      <c r="B100" s="9">
        <v>41054300</v>
      </c>
      <c r="C100" s="10" t="s">
        <v>96</v>
      </c>
      <c r="D100" s="9">
        <v>0</v>
      </c>
      <c r="E100" s="9">
        <v>1212948</v>
      </c>
      <c r="F100" s="9">
        <v>1081490</v>
      </c>
      <c r="G100" s="9">
        <v>1136373</v>
      </c>
      <c r="H100" s="9">
        <f>IF(F100=0,0,G100/F100*100)</f>
        <v>105.07475797279679</v>
      </c>
    </row>
    <row r="101" spans="1:8">
      <c r="A101" s="12" t="s">
        <v>97</v>
      </c>
      <c r="B101" s="13"/>
      <c r="C101" s="13"/>
      <c r="D101" s="11">
        <v>200142871</v>
      </c>
      <c r="E101" s="11">
        <v>213422241</v>
      </c>
      <c r="F101" s="11">
        <v>162413199</v>
      </c>
      <c r="G101" s="11">
        <v>153167891.38999996</v>
      </c>
      <c r="H101" s="11">
        <f>IF(F101=0,0,G101/F101*100)</f>
        <v>94.307539247472093</v>
      </c>
    </row>
    <row r="102" spans="1:8">
      <c r="A102" s="12" t="s">
        <v>98</v>
      </c>
      <c r="B102" s="13"/>
      <c r="C102" s="13"/>
      <c r="D102" s="11">
        <v>514414488</v>
      </c>
      <c r="E102" s="11">
        <v>548307052</v>
      </c>
      <c r="F102" s="11">
        <v>426677984.56</v>
      </c>
      <c r="G102" s="11">
        <v>386898501.2299999</v>
      </c>
      <c r="H102" s="11">
        <f>IF(F102=0,0,G102/F102*100)</f>
        <v>90.676930901175595</v>
      </c>
    </row>
  </sheetData>
  <mergeCells count="7">
    <mergeCell ref="A101:C101"/>
    <mergeCell ref="A102:C102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2019-09-09T10:08:39Z</dcterms:created>
  <dcterms:modified xsi:type="dcterms:W3CDTF">2019-09-09T10:10:13Z</dcterms:modified>
</cp:coreProperties>
</file>