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<sst xmlns="http://schemas.openxmlformats.org/spreadsheetml/2006/main" count="98" uniqueCount="95">
  <si>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</si>
  <si>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</si>
  <si>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</si>
  <si>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</si>
  <si>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</si>
  <si>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</si>
  <si>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</si>
  <si>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</si>
  <si>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</si>
  <si>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</si>
  <si>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</si>
  <si>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</si>
  <si>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</si>
  <si>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</si>
  <si>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</si>
  <si>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</si>
  <si>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</si>
  <si>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</si>
  <si>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</si>
  <si>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</si>
  <si>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</si>
  <si>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</si>
  <si>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</si>
  <si>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</si>
  <si>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</si>
  <si>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</si>
  <si>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</si>
  <si>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</si>
  <si>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</si>
  <si>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</si>
  <si>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</si>
  <si>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</si>
  <si>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</si>
  <si>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</si>
  <si>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</si>
  <si>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</si>
  <si>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</si>
  <si>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</si>
  <si>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</si>
  <si>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</si>
  <si>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</si>
  <si>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</si>
  <si>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</si>
  <si>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</si>
  <si>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</si>
  <si>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</si>
  <si>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</si>
  <si>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</si>
  <si>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</si>
  <si>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</si>
  <si>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</si>
  <si>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</si>
  <si>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</si>
  <si>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</si>
  <si>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</si>
  <si>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</si>
  <si>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</si>
  <si>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</si>
  <si>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</si>
  <si>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</si>
  <si>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</si>
  <si>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</si>
  <si>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</si>
  <si>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</si>
  <si>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</si>
  <si>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</si>
  <si>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</si>
  <si>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</si>
  <si>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</si>
  <si>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</si>
  <si>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</si>
  <si>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</si>
  <si>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</si>
  <si>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</si>
  <si>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</si>
  <si>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</si>
  <si>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</si>
  <si>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</si>
  <si>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</si>
  <si>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</si>
  <si>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</si>
  <si>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</si>
  <si>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</si>
  <si>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</si>
  <si>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</si>
  <si>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</si>
  <si>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</si>
  <si>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</si>
  <si>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</si>
  <si>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</si>
  <si>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</si>
  <si>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</si>
  <si>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</si>
  <si>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</si>
  <si>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22.07.2019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</si>
</sst>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topLeftCell="A61" workbookViewId="0">
      <selection activeCell="L9" sqref="L9"/>
    </sheetView>
  </sheetViews>
  <sheetFormatPr defaultRowHeight="15"/>
  <cols>
    <col min="1" max="1" width="0.140625" customWidth="1"/>
    <col min="3" max="3" width="15.140625" customWidth="1"/>
    <col min="4" max="5" width="11.7109375" customWidth="1"/>
    <col min="6" max="6" width="12.5703125" customWidth="1"/>
    <col min="7" max="7" width="13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212029428</v>
      </c>
      <c r="F9" s="9">
        <v>127205749</v>
      </c>
      <c r="G9" s="9">
        <v>125662319.25</v>
      </c>
      <c r="H9" s="9">
        <f>IF(F9=0,0,G9/F9*100)</f>
        <v>98.786666670230446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101056679</v>
      </c>
      <c r="G10" s="9">
        <v>100783100.72999999</v>
      </c>
      <c r="H10" s="9">
        <f>IF(F10=0,0,G10/F10*100)</f>
        <v>99.729282346592839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101042339</v>
      </c>
      <c r="G11" s="9">
        <v>100773636.72999999</v>
      </c>
      <c r="H11" s="9">
        <f>IF(F11=0,0,G11/F11*100)</f>
        <v>99.73406962600103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86314129</v>
      </c>
      <c r="G12" s="9">
        <v>85930259.670000002</v>
      </c>
      <c r="H12" s="9">
        <f>IF(F12=0,0,G12/F12*100)</f>
        <v>99.555264781736952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14029510</v>
      </c>
      <c r="G13" s="9">
        <v>14356294.52</v>
      </c>
      <c r="H13" s="9">
        <f>IF(F13=0,0,G13/F13*100)</f>
        <v>102.32926538417948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430560</v>
      </c>
      <c r="G14" s="9">
        <v>178840.3</v>
      </c>
      <c r="H14" s="9">
        <f>IF(F14=0,0,G14/F14*100)</f>
        <v>41.536673169825342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308242.24</v>
      </c>
      <c r="H15" s="9">
        <f>IF(F15=0,0,G15/F15*100)</f>
        <v>114.95570970388601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9464</v>
      </c>
      <c r="H16" s="9">
        <f>IF(F16=0,0,G16/F16*100)</f>
        <v>65.997210599721058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9464</v>
      </c>
      <c r="H17" s="9">
        <f>IF(F17=0,0,G17/F17*100)</f>
        <v>65.997210599721058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666700</v>
      </c>
      <c r="F18" s="9">
        <v>429200</v>
      </c>
      <c r="G18" s="9">
        <v>309225.73</v>
      </c>
      <c r="H18" s="9">
        <f>IF(F18=0,0,G18/F18*100)</f>
        <v>72.047001397949671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271240</v>
      </c>
      <c r="G19" s="9">
        <v>72109.66</v>
      </c>
      <c r="H19" s="9">
        <f>IF(F19=0,0,G19/F19*100)</f>
        <v>26.585186550656246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6246.65</v>
      </c>
      <c r="H20" s="9">
        <f>IF(F20=0,0,G20/F20*100)</f>
        <v>126.45040485829959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266300</v>
      </c>
      <c r="G21" s="9">
        <v>65863.010000000009</v>
      </c>
      <c r="H21" s="9">
        <f>IF(F21=0,0,G21/F21*100)</f>
        <v>24.732636124671426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209960</v>
      </c>
      <c r="F22" s="9">
        <v>157960</v>
      </c>
      <c r="G22" s="9">
        <v>237116.07</v>
      </c>
      <c r="H22" s="9">
        <f>IF(F22=0,0,G22/F22*100)</f>
        <v>150.11146492782984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9842</v>
      </c>
      <c r="F23" s="9">
        <v>9842</v>
      </c>
      <c r="G23" s="9">
        <v>60383.049999999996</v>
      </c>
      <c r="H23" s="9">
        <f>IF(F23=0,0,G23/F23*100)</f>
        <v>613.52418207681353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98000</v>
      </c>
      <c r="G24" s="9">
        <v>92352.8</v>
      </c>
      <c r="H24" s="9">
        <f>IF(F24=0,0,G24/F24*100)</f>
        <v>94.237551020408162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83018.78</v>
      </c>
      <c r="H25" s="9">
        <f>IF(F25=0,0,G25/F25*100)</f>
        <v>168.08823648511844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1361.44</v>
      </c>
      <c r="H26" s="9">
        <f>IF(F26=0,0,G26/F26*100)</f>
        <v>187.01098901098902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3597944</v>
      </c>
      <c r="F27" s="9">
        <v>2555449</v>
      </c>
      <c r="G27" s="9">
        <v>2177275.5099999998</v>
      </c>
      <c r="H27" s="9">
        <f>IF(F27=0,0,G27/F27*100)</f>
        <v>85.201289871173316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459222</v>
      </c>
      <c r="F28" s="9">
        <v>324622</v>
      </c>
      <c r="G28" s="9">
        <v>288140.12</v>
      </c>
      <c r="H28" s="9">
        <f>IF(F28=0,0,G28/F28*100)</f>
        <v>88.761735187387174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459222</v>
      </c>
      <c r="F29" s="9">
        <v>324622</v>
      </c>
      <c r="G29" s="9">
        <v>288140.12</v>
      </c>
      <c r="H29" s="9">
        <f>IF(F29=0,0,G29/F29*100)</f>
        <v>88.761735187387174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1946926</v>
      </c>
      <c r="F30" s="9">
        <v>1533326</v>
      </c>
      <c r="G30" s="9">
        <v>1122816.8299999998</v>
      </c>
      <c r="H30" s="9">
        <f>IF(F30=0,0,G30/F30*100)</f>
        <v>73.227534783861998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1946926</v>
      </c>
      <c r="F31" s="9">
        <v>1533326</v>
      </c>
      <c r="G31" s="9">
        <v>1122816.8299999998</v>
      </c>
      <c r="H31" s="9">
        <f>IF(F31=0,0,G31/F31*100)</f>
        <v>73.227534783861998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697501</v>
      </c>
      <c r="G32" s="9">
        <v>766318.56</v>
      </c>
      <c r="H32" s="9">
        <f>IF(F32=0,0,G32/F32*100)</f>
        <v>109.8663027006413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39392405</v>
      </c>
      <c r="F33" s="9">
        <v>23164421</v>
      </c>
      <c r="G33" s="9">
        <v>22392717.279999997</v>
      </c>
      <c r="H33" s="9">
        <f>IF(F33=0,0,G33/F33*100)</f>
        <v>96.668581873900479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29573177</v>
      </c>
      <c r="F34" s="9">
        <v>16965971</v>
      </c>
      <c r="G34" s="9">
        <v>16456451.359999999</v>
      </c>
      <c r="H34" s="9">
        <f>IF(F34=0,0,G34/F34*100)</f>
        <v>96.996814152281644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12413</v>
      </c>
      <c r="G35" s="9">
        <v>11972.079999999998</v>
      </c>
      <c r="H35" s="9">
        <f>IF(F35=0,0,G35/F35*100)</f>
        <v>96.447917505840635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4093</v>
      </c>
      <c r="G36" s="9">
        <v>13843.5</v>
      </c>
      <c r="H36" s="9">
        <f>IF(F36=0,0,G36/F36*100)</f>
        <v>338.22379672611777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54568</v>
      </c>
      <c r="G37" s="9">
        <v>26571.919999999998</v>
      </c>
      <c r="H37" s="9">
        <f>IF(F37=0,0,G37/F37*100)</f>
        <v>48.695059375458136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876683</v>
      </c>
      <c r="F38" s="9">
        <v>448861</v>
      </c>
      <c r="G38" s="9">
        <v>443864.85000000003</v>
      </c>
      <c r="H38" s="9">
        <f>IF(F38=0,0,G38/F38*100)</f>
        <v>98.886927133344187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9951063</v>
      </c>
      <c r="F39" s="9">
        <v>5598029</v>
      </c>
      <c r="G39" s="9">
        <v>6797318.6300000008</v>
      </c>
      <c r="H39" s="9">
        <f>IF(F39=0,0,G39/F39*100)</f>
        <v>121.42342653101656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17239871</v>
      </c>
      <c r="F40" s="9">
        <v>10028017</v>
      </c>
      <c r="G40" s="9">
        <v>8579213.129999999</v>
      </c>
      <c r="H40" s="9">
        <f>IF(F40=0,0,G40/F40*100)</f>
        <v>85.552439031565257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427760</v>
      </c>
      <c r="F41" s="9">
        <v>268724</v>
      </c>
      <c r="G41" s="9">
        <v>163521.09</v>
      </c>
      <c r="H41" s="9">
        <f>IF(F41=0,0,G41/F41*100)</f>
        <v>60.85094371920632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551266</v>
      </c>
      <c r="G42" s="9">
        <v>376396.16</v>
      </c>
      <c r="H42" s="9">
        <f>IF(F42=0,0,G42/F42*100)</f>
        <v>68.278500760068638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43750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619.34</v>
      </c>
      <c r="H44" s="9">
        <f>IF(F44=0,0,G44/F44*100)</f>
        <v>51.611666666666665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148.34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9817528</v>
      </c>
      <c r="F47" s="9">
        <v>6197250</v>
      </c>
      <c r="G47" s="9">
        <v>5935646.5799999991</v>
      </c>
      <c r="H47" s="9">
        <f>IF(F47=0,0,G47/F47*100)</f>
        <v>95.778717657025283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530186</v>
      </c>
      <c r="G48" s="9">
        <v>545402.64</v>
      </c>
      <c r="H48" s="9">
        <f>IF(F48=0,0,G48/F48*100)</f>
        <v>102.87005692341933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5995815</v>
      </c>
      <c r="F49" s="9">
        <v>3758512</v>
      </c>
      <c r="G49" s="9">
        <v>3828385.3899999997</v>
      </c>
      <c r="H49" s="9">
        <f>IF(F49=0,0,G49/F49*100)</f>
        <v>101.85907055771007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2974927</v>
      </c>
      <c r="F50" s="9">
        <v>1908552</v>
      </c>
      <c r="G50" s="9">
        <v>1561858.55</v>
      </c>
      <c r="H50" s="9">
        <f>IF(F50=0,0,G50/F50*100)</f>
        <v>81.834739111116704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1090652</v>
      </c>
      <c r="F51" s="9">
        <v>796062</v>
      </c>
      <c r="G51" s="9">
        <v>1204158.48</v>
      </c>
      <c r="H51" s="9">
        <f>IF(F51=0,0,G51/F51*100)</f>
        <v>151.26440905356617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52706</v>
      </c>
      <c r="F52" s="9">
        <v>43381</v>
      </c>
      <c r="G52" s="9">
        <v>109560.27</v>
      </c>
      <c r="H52" s="9">
        <f>IF(F52=0,0,G52/F52*100)</f>
        <v>252.55358336598971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1350</v>
      </c>
      <c r="H53" s="9">
        <f>IF(F53=0,0,G53/F53*100)</f>
        <v>195.36903039073806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1350</v>
      </c>
      <c r="H54" s="9">
        <f>IF(F54=0,0,G54/F54*100)</f>
        <v>195.36903039073806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52015</v>
      </c>
      <c r="F55" s="9">
        <v>42690</v>
      </c>
      <c r="G55" s="9">
        <v>108210.27</v>
      </c>
      <c r="H55" s="9">
        <f>IF(F55=0,0,G55/F55*100)</f>
        <v>253.47919887561491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27235</v>
      </c>
      <c r="F56" s="9">
        <v>21235</v>
      </c>
      <c r="G56" s="9">
        <v>34010.270000000004</v>
      </c>
      <c r="H56" s="9">
        <f>IF(F56=0,0,G56/F56*100)</f>
        <v>160.16138450671065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21455</v>
      </c>
      <c r="G57" s="9">
        <v>74200</v>
      </c>
      <c r="H57" s="9">
        <f>IF(F57=0,0,G57/F57*100)</f>
        <v>345.84013050570962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765695</v>
      </c>
      <c r="F58" s="9">
        <v>480430</v>
      </c>
      <c r="G58" s="9">
        <v>489379.33999999991</v>
      </c>
      <c r="H58" s="9">
        <f>IF(F58=0,0,G58/F58*100)</f>
        <v>101.86277709551858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669862</v>
      </c>
      <c r="F59" s="9">
        <v>424886</v>
      </c>
      <c r="G59" s="9">
        <v>442261.84</v>
      </c>
      <c r="H59" s="9">
        <f>IF(F59=0,0,G59/F59*100)</f>
        <v>104.08952989743132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15320</v>
      </c>
      <c r="G60" s="9">
        <v>16400</v>
      </c>
      <c r="H60" s="9">
        <f>IF(F60=0,0,G60/F60*100)</f>
        <v>107.04960835509138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582362</v>
      </c>
      <c r="F61" s="9">
        <v>370166</v>
      </c>
      <c r="G61" s="9">
        <v>380461.84</v>
      </c>
      <c r="H61" s="9">
        <f>IF(F61=0,0,G61/F61*100)</f>
        <v>102.78141158291146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39400</v>
      </c>
      <c r="G62" s="9">
        <v>45400</v>
      </c>
      <c r="H62" s="9">
        <f>IF(F62=0,0,G62/F62*100)</f>
        <v>115.22842639593908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17500</v>
      </c>
      <c r="G63" s="9">
        <v>25162.32</v>
      </c>
      <c r="H63" s="9">
        <f>IF(F63=0,0,G63/F63*100)</f>
        <v>143.7846857142857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17500</v>
      </c>
      <c r="G64" s="9">
        <v>25162.32</v>
      </c>
      <c r="H64" s="9">
        <f>IF(F64=0,0,G64/F64*100)</f>
        <v>143.7846857142857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38044</v>
      </c>
      <c r="G65" s="9">
        <v>21955.180000000004</v>
      </c>
      <c r="H65" s="9">
        <f>IF(F65=0,0,G65/F65*100)</f>
        <v>57.709967406161297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20544</v>
      </c>
      <c r="G66" s="9">
        <v>11941.18</v>
      </c>
      <c r="H66" s="9">
        <f>IF(F66=0,0,G66/F66*100)</f>
        <v>58.124902647975077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17500</v>
      </c>
      <c r="G67" s="9">
        <v>10014</v>
      </c>
      <c r="H67" s="9">
        <f>IF(F67=0,0,G67/F67*100)</f>
        <v>57.222857142857144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272251</v>
      </c>
      <c r="F68" s="9">
        <v>272251</v>
      </c>
      <c r="G68" s="9">
        <v>605218.87</v>
      </c>
      <c r="H68" s="9">
        <f>IF(F68=0,0,G68/F68*100)</f>
        <v>222.30179870781006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272251</v>
      </c>
      <c r="F69" s="9">
        <v>272251</v>
      </c>
      <c r="G69" s="9">
        <v>605218.87</v>
      </c>
      <c r="H69" s="9">
        <f>IF(F69=0,0,G69/F69*100)</f>
        <v>222.30179870781006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585800.48</v>
      </c>
      <c r="H70" s="9">
        <f>IF(F70=0,0,G70/F70*100)</f>
        <v>231.69462847017596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19418</v>
      </c>
      <c r="F71" s="9">
        <v>19418</v>
      </c>
      <c r="G71" s="9">
        <v>19418.39</v>
      </c>
      <c r="H71" s="9">
        <f>IF(F71=0,0,G71/F71*100)</f>
        <v>100.00200844577196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317464267</v>
      </c>
      <c r="F72" s="9">
        <v>202565206.56</v>
      </c>
      <c r="G72" s="9">
        <v>190931899.00999999</v>
      </c>
      <c r="H72" s="9">
        <f>IF(F72=0,0,G72/F72*100)</f>
        <v>94.257006053725107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317464267</v>
      </c>
      <c r="F73" s="9">
        <v>202565206.56</v>
      </c>
      <c r="G73" s="9">
        <v>190931899.00999999</v>
      </c>
      <c r="H73" s="9">
        <f>IF(F73=0,0,G73/F73*100)</f>
        <v>94.257006053725107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18828600</v>
      </c>
      <c r="G74" s="9">
        <v>17932000</v>
      </c>
      <c r="H74" s="9">
        <f>IF(F74=0,0,G74/F74*100)</f>
        <v>95.238095238095227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18828600</v>
      </c>
      <c r="G75" s="9">
        <v>17932000</v>
      </c>
      <c r="H75" s="9">
        <f>IF(F75=0,0,G75/F75*100)</f>
        <v>95.238095238095227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119712680</v>
      </c>
      <c r="F76" s="9">
        <v>74858880</v>
      </c>
      <c r="G76" s="9">
        <v>73111400</v>
      </c>
      <c r="H76" s="9">
        <f>IF(F76=0,0,G76/F76*100)</f>
        <v>97.665634324211098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43633900</v>
      </c>
      <c r="G78" s="9">
        <v>42290700</v>
      </c>
      <c r="H78" s="9">
        <f>IF(F78=0,0,G78/F78*100)</f>
        <v>96.921659535361272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30820700</v>
      </c>
      <c r="G79" s="9">
        <v>30820700</v>
      </c>
      <c r="H79" s="9">
        <f>IF(F79=0,0,G79/F79*100)</f>
        <v>100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52192690</v>
      </c>
      <c r="F80" s="9">
        <v>32503527</v>
      </c>
      <c r="G80" s="9">
        <v>32434027</v>
      </c>
      <c r="H80" s="9">
        <f>IF(F80=0,0,G80/F80*100)</f>
        <v>99.786177050878194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12318775</v>
      </c>
      <c r="G81" s="9">
        <v>12318775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31074790</v>
      </c>
      <c r="F82" s="9">
        <v>20184752</v>
      </c>
      <c r="G82" s="9">
        <v>20115252</v>
      </c>
      <c r="H82" s="9">
        <f>IF(F82=0,0,G82/F82*100)</f>
        <v>99.65568068411244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113281397</v>
      </c>
      <c r="F83" s="9">
        <v>76374199.560000002</v>
      </c>
      <c r="G83" s="9">
        <v>67454472.00999999</v>
      </c>
      <c r="H83" s="9">
        <f>IF(F83=0,0,G83/F83*100)</f>
        <v>88.321019923760218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27509237</v>
      </c>
      <c r="F84" s="9">
        <v>27464777</v>
      </c>
      <c r="G84" s="9">
        <v>25540893.059999999</v>
      </c>
      <c r="H84" s="9">
        <f>IF(F84=0,0,G84/F84*100)</f>
        <v>92.995086251747097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3850429.56</v>
      </c>
      <c r="G85" s="9">
        <v>3092750.71</v>
      </c>
      <c r="H85" s="9">
        <f>IF(F85=0,0,G85/F85*100)</f>
        <v>80.322225398664344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38056406</v>
      </c>
      <c r="G86" s="9">
        <v>31879602.109999999</v>
      </c>
      <c r="H86" s="9">
        <f>IF(F86=0,0,G86/F86*100)</f>
        <v>83.769345192501888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1011946</v>
      </c>
      <c r="G87" s="9">
        <v>1011946</v>
      </c>
      <c r="H87" s="9">
        <f>IF(F87=0,0,G87/F87*100)</f>
        <v>100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734383</v>
      </c>
      <c r="F88" s="9">
        <v>525556</v>
      </c>
      <c r="G88" s="9">
        <v>530669</v>
      </c>
      <c r="H88" s="9">
        <f>IF(F88=0,0,G88/F88*100)</f>
        <v>100.97287444154381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431415</v>
      </c>
      <c r="G90" s="9">
        <v>431415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799842</v>
      </c>
      <c r="G91" s="9">
        <v>799842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651859</v>
      </c>
      <c r="G92" s="9">
        <v>651859</v>
      </c>
      <c r="H92" s="9">
        <f>IF(F92=0,0,G92/F92*100)</f>
        <v>100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1723052</v>
      </c>
      <c r="F94" s="9">
        <v>1712752</v>
      </c>
      <c r="G94" s="9">
        <v>1653593</v>
      </c>
      <c r="H94" s="9">
        <f>IF(F94=0,0,G94/F94*100)</f>
        <v>96.5459681261502</v>
      </c>
    </row>
    <row r="95" spans="1:8">
      <c r="A95" s="9"/>
      <c r="B95" s="9">
        <v>41054300</v>
      </c>
      <c r="C95" s="10" t="s">
        <v>91</v>
      </c>
      <c r="D95" s="9">
        <v>0</v>
      </c>
      <c r="E95" s="9">
        <v>1212948</v>
      </c>
      <c r="F95" s="9">
        <v>989190</v>
      </c>
      <c r="G95" s="9">
        <v>989190</v>
      </c>
      <c r="H95" s="9">
        <f>IF(F95=0,0,G95/F95*100)</f>
        <v>100</v>
      </c>
    </row>
    <row r="96" spans="1:8">
      <c r="A96" s="12" t="s">
        <v>92</v>
      </c>
      <c r="B96" s="13"/>
      <c r="C96" s="13"/>
      <c r="D96" s="11">
        <v>200142871</v>
      </c>
      <c r="E96" s="11">
        <v>213120080</v>
      </c>
      <c r="F96" s="11">
        <v>128001811</v>
      </c>
      <c r="G96" s="11">
        <v>126866477.72999997</v>
      </c>
      <c r="H96" s="11">
        <f>IF(F96=0,0,G96/F96*100)</f>
        <v>99.113033432003533</v>
      </c>
    </row>
    <row r="97" spans="1:8">
      <c r="A97" s="12" t="s">
        <v>93</v>
      </c>
      <c r="B97" s="13"/>
      <c r="C97" s="13"/>
      <c r="D97" s="11">
        <v>514414488</v>
      </c>
      <c r="E97" s="11">
        <v>530584347</v>
      </c>
      <c r="F97" s="11">
        <v>330567017.56</v>
      </c>
      <c r="G97" s="11">
        <v>317798376.74000001</v>
      </c>
      <c r="H97" s="11">
        <f>IF(F97=0,0,G97/F97*100)</f>
        <v>96.137351840407845</v>
      </c>
    </row>
  </sheetData>
  <mergeCells count="7">
    <mergeCell ref="A96:C96"/>
    <mergeCell ref="A97:C9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2019-07-25T07:09:54Z</dcterms:created>
  <dcterms:modified xsi:type="dcterms:W3CDTF">2019-07-25T07:11:53Z</dcterms:modified>
</cp:coreProperties>
</file>