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<sst xmlns="http://schemas.openxmlformats.org/spreadsheetml/2006/main" count="97" uniqueCount="94">
  <si>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</si>
  <si>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</si>
  <si>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</si>
  <si>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</si>
  <si>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</si>
  <si>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</si>
  <si>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</si>
  <si>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</si>
  <si>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</si>
  <si>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</si>
  <si>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</si>
  <si>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</si>
  <si>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</si>
  <si>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</si>
  <si>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</si>
  <si>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</si>
  <si>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</si>
  <si>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</si>
  <si>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</si>
  <si>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</si>
  <si>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</si>
  <si>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</si>
  <si>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</si>
  <si>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</si>
  <si>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</si>
  <si>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</si>
  <si>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</si>
  <si>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</si>
  <si>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</si>
  <si>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</si>
  <si>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</si>
  <si>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</si>
  <si>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</si>
  <si>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</si>
  <si>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</si>
  <si>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</si>
  <si>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</si>
  <si>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</si>
  <si>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</si>
  <si>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</si>
  <si>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</si>
  <si>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</si>
  <si>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</si>
  <si>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</si>
  <si>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</si>
  <si>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</si>
  <si>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</si>
  <si>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</si>
  <si>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</si>
  <si>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</si>
  <si>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</si>
  <si>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</si>
  <si>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</si>
  <si>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</si>
  <si>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</si>
  <si>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</si>
  <si>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</si>
  <si>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</si>
  <si>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</si>
  <si>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</si>
  <si>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</si>
  <si>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</si>
  <si>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</si>
  <si>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</si>
  <si>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</si>
  <si>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</si>
  <si>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</si>
  <si>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</si>
  <si>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</si>
  <si>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</si>
  <si>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</si>
  <si>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</si>
  <si>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</si>
  <si>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</si>
  <si>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</si>
  <si>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</si>
  <si>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</si>
  <si>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</si>
  <si>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</si>
  <si>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</si>
  <si>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</si>
  <si>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</si>
  <si>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</si>
  <si>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</si>
  <si>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</si>
  <si>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</si>
  <si>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</si>
  <si>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</si>
  <si>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</si>
  <si>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</si>
  <si>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</si>
  <si>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</si>
  <si>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</si>
  <si>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21.12.2020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</si>
</sst>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M9" sqref="M9"/>
    </sheetView>
  </sheetViews>
  <sheetFormatPr defaultRowHeight="15"/>
  <cols>
    <col min="1" max="1" width="0.140625" customWidth="1"/>
    <col min="4" max="5" width="13.140625" customWidth="1"/>
    <col min="6" max="6" width="11.85546875" customWidth="1"/>
    <col min="7" max="7" width="12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251875345</v>
      </c>
      <c r="F9" s="9">
        <v>251875345</v>
      </c>
      <c r="G9" s="9">
        <v>236702464.52999997</v>
      </c>
      <c r="H9" s="9">
        <f>IF(F9=0,0,G9/F9*100)</f>
        <v>93.97603585614938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195908138</v>
      </c>
      <c r="F10" s="9">
        <v>195908138</v>
      </c>
      <c r="G10" s="9">
        <v>179413721.16000003</v>
      </c>
      <c r="H10" s="9">
        <f>IF(F10=0,0,G10/F10*100)</f>
        <v>91.580535138361654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195865548</v>
      </c>
      <c r="F11" s="9">
        <v>195865548</v>
      </c>
      <c r="G11" s="9">
        <v>179369945.75999999</v>
      </c>
      <c r="H11" s="9">
        <f>IF(F11=0,0,G11/F11*100)</f>
        <v>91.578099156059849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183808810</v>
      </c>
      <c r="F12" s="9">
        <v>183808810</v>
      </c>
      <c r="G12" s="9">
        <v>167823786.03999999</v>
      </c>
      <c r="H12" s="9">
        <f>IF(F12=0,0,G12/F12*100)</f>
        <v>91.303450601742099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8489305</v>
      </c>
      <c r="F13" s="9">
        <v>8489305</v>
      </c>
      <c r="G13" s="9">
        <v>8300558.8099999996</v>
      </c>
      <c r="H13" s="9">
        <f>IF(F13=0,0,G13/F13*100)</f>
        <v>97.776659102246882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3034553</v>
      </c>
      <c r="F14" s="9">
        <v>3034553</v>
      </c>
      <c r="G14" s="9">
        <v>2745804.24</v>
      </c>
      <c r="H14" s="9">
        <f>IF(F14=0,0,G14/F14*100)</f>
        <v>90.484636122684307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532880</v>
      </c>
      <c r="F15" s="9">
        <v>532880</v>
      </c>
      <c r="G15" s="9">
        <v>499796.67</v>
      </c>
      <c r="H15" s="9">
        <f>IF(F15=0,0,G15/F15*100)</f>
        <v>93.791598483711141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42590</v>
      </c>
      <c r="G16" s="9">
        <v>43775.400000000009</v>
      </c>
      <c r="H16" s="9">
        <f>IF(F16=0,0,G16/F16*100)</f>
        <v>102.78328246067154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42590</v>
      </c>
      <c r="G17" s="9">
        <v>43775.400000000009</v>
      </c>
      <c r="H17" s="9">
        <f>IF(F17=0,0,G17/F17*100)</f>
        <v>102.78328246067154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500873</v>
      </c>
      <c r="F18" s="9">
        <v>500873</v>
      </c>
      <c r="G18" s="9">
        <v>694986.41000000015</v>
      </c>
      <c r="H18" s="9">
        <f>IF(F18=0,0,G18/F18*100)</f>
        <v>138.75501574251362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250456</v>
      </c>
      <c r="F19" s="9">
        <v>250456</v>
      </c>
      <c r="G19" s="9">
        <v>294369.62</v>
      </c>
      <c r="H19" s="9">
        <f>IF(F19=0,0,G19/F19*100)</f>
        <v>117.53346695627175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46456</v>
      </c>
      <c r="F20" s="9">
        <v>46456</v>
      </c>
      <c r="G20" s="9">
        <v>44446.62</v>
      </c>
      <c r="H20" s="9">
        <f>IF(F20=0,0,G20/F20*100)</f>
        <v>95.674659893232317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204000</v>
      </c>
      <c r="G21" s="9">
        <v>249923</v>
      </c>
      <c r="H21" s="9">
        <f>IF(F21=0,0,G21/F21*100)</f>
        <v>122.51127450980393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250417</v>
      </c>
      <c r="F22" s="9">
        <v>250417</v>
      </c>
      <c r="G22" s="9">
        <v>400616.78999999992</v>
      </c>
      <c r="H22" s="9">
        <f>IF(F22=0,0,G22/F22*100)</f>
        <v>159.97986957754463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4498</v>
      </c>
      <c r="F23" s="9">
        <v>4498</v>
      </c>
      <c r="G23" s="9">
        <v>78007.349999999991</v>
      </c>
      <c r="H23" s="9">
        <f>IF(F23=0,0,G23/F23*100)</f>
        <v>1734.2674522009779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200000</v>
      </c>
      <c r="G24" s="9">
        <v>263817.06</v>
      </c>
      <c r="H24" s="9">
        <f>IF(F24=0,0,G24/F24*100)</f>
        <v>131.90853000000001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44806</v>
      </c>
      <c r="F25" s="9">
        <v>44806</v>
      </c>
      <c r="G25" s="9">
        <v>57303.520000000004</v>
      </c>
      <c r="H25" s="9">
        <f>IF(F25=0,0,G25/F25*100)</f>
        <v>127.89251439539349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1113</v>
      </c>
      <c r="F26" s="9">
        <v>1113</v>
      </c>
      <c r="G26" s="9">
        <v>1488.8600000000001</v>
      </c>
      <c r="H26" s="9">
        <f>IF(F26=0,0,G26/F26*100)</f>
        <v>133.76999101527406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4877525</v>
      </c>
      <c r="F27" s="9">
        <v>4877525</v>
      </c>
      <c r="G27" s="9">
        <v>4707907.25</v>
      </c>
      <c r="H27" s="9">
        <f>IF(F27=0,0,G27/F27*100)</f>
        <v>96.52246272443503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486454</v>
      </c>
      <c r="F28" s="9">
        <v>486454</v>
      </c>
      <c r="G28" s="9">
        <v>687895.27</v>
      </c>
      <c r="H28" s="9">
        <f>IF(F28=0,0,G28/F28*100)</f>
        <v>141.41013744362263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486454</v>
      </c>
      <c r="F29" s="9">
        <v>486454</v>
      </c>
      <c r="G29" s="9">
        <v>687895.27</v>
      </c>
      <c r="H29" s="9">
        <f>IF(F29=0,0,G29/F29*100)</f>
        <v>141.41013744362263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1932474</v>
      </c>
      <c r="F30" s="9">
        <v>1932474</v>
      </c>
      <c r="G30" s="9">
        <v>2418524.7599999998</v>
      </c>
      <c r="H30" s="9">
        <f>IF(F30=0,0,G30/F30*100)</f>
        <v>125.15173606475429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1932474</v>
      </c>
      <c r="F31" s="9">
        <v>1932474</v>
      </c>
      <c r="G31" s="9">
        <v>2418524.7599999998</v>
      </c>
      <c r="H31" s="9">
        <f>IF(F31=0,0,G31/F31*100)</f>
        <v>125.15173606475429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2458597</v>
      </c>
      <c r="G32" s="9">
        <v>1601487.2199999997</v>
      </c>
      <c r="H32" s="9">
        <f>IF(F32=0,0,G32/F32*100)</f>
        <v>65.13825649343913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50588809</v>
      </c>
      <c r="F33" s="9">
        <v>50588809</v>
      </c>
      <c r="G33" s="9">
        <v>51885849.710000016</v>
      </c>
      <c r="H33" s="9">
        <f>IF(F33=0,0,G33/F33*100)</f>
        <v>102.56388860627261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38402606</v>
      </c>
      <c r="F34" s="9">
        <v>38402606</v>
      </c>
      <c r="G34" s="9">
        <v>37609315.960000001</v>
      </c>
      <c r="H34" s="9">
        <f>IF(F34=0,0,G34/F34*100)</f>
        <v>97.934280710012231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26170</v>
      </c>
      <c r="F35" s="9">
        <v>26170</v>
      </c>
      <c r="G35" s="9">
        <v>19133.68</v>
      </c>
      <c r="H35" s="9">
        <f>IF(F35=0,0,G35/F35*100)</f>
        <v>73.1130301872373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15690</v>
      </c>
      <c r="F36" s="9">
        <v>15690</v>
      </c>
      <c r="G36" s="9">
        <v>24588.39</v>
      </c>
      <c r="H36" s="9">
        <f>IF(F36=0,0,G36/F36*100)</f>
        <v>156.71376673040152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154800</v>
      </c>
      <c r="G37" s="9">
        <v>68574.11</v>
      </c>
      <c r="H37" s="9">
        <f>IF(F37=0,0,G37/F37*100)</f>
        <v>44.298520671834623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1235037</v>
      </c>
      <c r="F38" s="9">
        <v>1235037</v>
      </c>
      <c r="G38" s="9">
        <v>1189692.6099999999</v>
      </c>
      <c r="H38" s="9">
        <f>IF(F38=0,0,G38/F38*100)</f>
        <v>96.328499470056357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18397644</v>
      </c>
      <c r="F39" s="9">
        <v>18397644</v>
      </c>
      <c r="G39" s="9">
        <v>18016944.150000002</v>
      </c>
      <c r="H39" s="9">
        <f>IF(F39=0,0,G39/F39*100)</f>
        <v>97.930714117525071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16912721</v>
      </c>
      <c r="F40" s="9">
        <v>16912721</v>
      </c>
      <c r="G40" s="9">
        <v>16788958.300000001</v>
      </c>
      <c r="H40" s="9">
        <f>IF(F40=0,0,G40/F40*100)</f>
        <v>99.268227152804101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538675</v>
      </c>
      <c r="F41" s="9">
        <v>538675</v>
      </c>
      <c r="G41" s="9">
        <v>583537.11999999988</v>
      </c>
      <c r="H41" s="9">
        <f>IF(F41=0,0,G41/F41*100)</f>
        <v>108.32823502111661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1100859</v>
      </c>
      <c r="F42" s="9">
        <v>1100859</v>
      </c>
      <c r="G42" s="9">
        <v>896829.27000000014</v>
      </c>
      <c r="H42" s="9">
        <f>IF(F42=0,0,G42/F42*100)</f>
        <v>81.466315849713737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16846</v>
      </c>
      <c r="F45" s="9">
        <v>16846</v>
      </c>
      <c r="G45" s="9">
        <v>18023.399999999998</v>
      </c>
      <c r="H45" s="9">
        <f>IF(F45=0,0,G45/F45*100)</f>
        <v>106.98919624836756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16146</v>
      </c>
      <c r="F46" s="9">
        <v>16146</v>
      </c>
      <c r="G46" s="9">
        <v>16146.56</v>
      </c>
      <c r="H46" s="9">
        <f>IF(F46=0,0,G46/F46*100)</f>
        <v>100.00346835129443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12169357</v>
      </c>
      <c r="F48" s="9">
        <v>12169357</v>
      </c>
      <c r="G48" s="9">
        <v>14258510.350000001</v>
      </c>
      <c r="H48" s="9">
        <f>IF(F48=0,0,G48/F48*100)</f>
        <v>117.16732732879807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1179910</v>
      </c>
      <c r="F49" s="9">
        <v>1179910</v>
      </c>
      <c r="G49" s="9">
        <v>1198998.51</v>
      </c>
      <c r="H49" s="9">
        <f>IF(F49=0,0,G49/F49*100)</f>
        <v>101.61779373003026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7343072</v>
      </c>
      <c r="F50" s="9">
        <v>7343072</v>
      </c>
      <c r="G50" s="9">
        <v>8665751.9900000021</v>
      </c>
      <c r="H50" s="9">
        <f>IF(F50=0,0,G50/F50*100)</f>
        <v>118.01262455277578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3646375</v>
      </c>
      <c r="F51" s="9">
        <v>3646375</v>
      </c>
      <c r="G51" s="9">
        <v>4393759.8500000006</v>
      </c>
      <c r="H51" s="9">
        <f>IF(F51=0,0,G51/F51*100)</f>
        <v>120.49665352576191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2167050</v>
      </c>
      <c r="F52" s="9">
        <v>2167050</v>
      </c>
      <c r="G52" s="9">
        <v>2553704.0499999998</v>
      </c>
      <c r="H52" s="9">
        <f>IF(F52=0,0,G52/F52*100)</f>
        <v>117.84241480353475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49463</v>
      </c>
      <c r="F53" s="9">
        <v>49463</v>
      </c>
      <c r="G53" s="9">
        <v>58711.93</v>
      </c>
      <c r="H53" s="9">
        <f>IF(F53=0,0,G53/F53*100)</f>
        <v>118.69868386470695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49463</v>
      </c>
      <c r="F54" s="9">
        <v>49463</v>
      </c>
      <c r="G54" s="9">
        <v>58711.93</v>
      </c>
      <c r="H54" s="9">
        <f>IF(F54=0,0,G54/F54*100)</f>
        <v>118.69868386470695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35263</v>
      </c>
      <c r="F55" s="9">
        <v>35263</v>
      </c>
      <c r="G55" s="9">
        <v>28111.93</v>
      </c>
      <c r="H55" s="9">
        <f>IF(F55=0,0,G55/F55*100)</f>
        <v>79.720755466069249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14200</v>
      </c>
      <c r="F56" s="9">
        <v>14200</v>
      </c>
      <c r="G56" s="9">
        <v>30600</v>
      </c>
      <c r="H56" s="9">
        <f>IF(F56=0,0,G56/F56*100)</f>
        <v>215.49295774647885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1093429</v>
      </c>
      <c r="F57" s="9">
        <v>1093429</v>
      </c>
      <c r="G57" s="9">
        <v>1357202.3499999994</v>
      </c>
      <c r="H57" s="9">
        <f>IF(F57=0,0,G57/F57*100)</f>
        <v>124.12350047419625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986824</v>
      </c>
      <c r="F58" s="9">
        <v>986824</v>
      </c>
      <c r="G58" s="9">
        <v>1246602.1999999995</v>
      </c>
      <c r="H58" s="9">
        <f>IF(F58=0,0,G58/F58*100)</f>
        <v>126.32467390335049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23880</v>
      </c>
      <c r="F59" s="9">
        <v>23880</v>
      </c>
      <c r="G59" s="9">
        <v>24210</v>
      </c>
      <c r="H59" s="9">
        <f>IF(F59=0,0,G59/F59*100)</f>
        <v>101.38190954773869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834724</v>
      </c>
      <c r="G60" s="9">
        <v>1086132.1999999995</v>
      </c>
      <c r="H60" s="9">
        <f>IF(F60=0,0,G60/F60*100)</f>
        <v>130.11872187693172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128220</v>
      </c>
      <c r="F61" s="9">
        <v>128220</v>
      </c>
      <c r="G61" s="9">
        <v>136260</v>
      </c>
      <c r="H61" s="9">
        <f>IF(F61=0,0,G61/F61*100)</f>
        <v>106.27047262517549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56000</v>
      </c>
      <c r="G62" s="9">
        <v>43819.79</v>
      </c>
      <c r="H62" s="9">
        <f>IF(F62=0,0,G62/F62*100)</f>
        <v>78.249624999999995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56000</v>
      </c>
      <c r="G63" s="9">
        <v>43819.79</v>
      </c>
      <c r="H63" s="9">
        <f>IF(F63=0,0,G63/F63*100)</f>
        <v>78.249624999999995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50605</v>
      </c>
      <c r="G64" s="9">
        <v>66780.359999999986</v>
      </c>
      <c r="H64" s="9">
        <f>IF(F64=0,0,G64/F64*100)</f>
        <v>131.96395613081708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30605</v>
      </c>
      <c r="G65" s="9">
        <v>33224.360000000008</v>
      </c>
      <c r="H65" s="9">
        <f>IF(F65=0,0,G65/F65*100)</f>
        <v>108.55860153569681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20000</v>
      </c>
      <c r="G66" s="9">
        <v>33556</v>
      </c>
      <c r="H66" s="9">
        <f>IF(F66=0,0,G66/F66*100)</f>
        <v>167.78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1024158</v>
      </c>
      <c r="F67" s="9">
        <v>1024158</v>
      </c>
      <c r="G67" s="9">
        <v>1137789.77</v>
      </c>
      <c r="H67" s="9">
        <f>IF(F67=0,0,G67/F67*100)</f>
        <v>111.09514059354125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1024158</v>
      </c>
      <c r="F68" s="9">
        <v>1024158</v>
      </c>
      <c r="G68" s="9">
        <v>1137789.77</v>
      </c>
      <c r="H68" s="9">
        <f>IF(F68=0,0,G68/F68*100)</f>
        <v>111.09514059354125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835158</v>
      </c>
      <c r="F69" s="9">
        <v>835158</v>
      </c>
      <c r="G69" s="9">
        <v>868004.29</v>
      </c>
      <c r="H69" s="9">
        <f>IF(F69=0,0,G69/F69*100)</f>
        <v>103.93294322750906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189000</v>
      </c>
      <c r="F70" s="9">
        <v>189000</v>
      </c>
      <c r="G70" s="9">
        <v>269785.48</v>
      </c>
      <c r="H70" s="9">
        <f>IF(F70=0,0,G70/F70*100)</f>
        <v>142.74364021164021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193394166</v>
      </c>
      <c r="F71" s="9">
        <v>193394166</v>
      </c>
      <c r="G71" s="9">
        <v>185940738.84999999</v>
      </c>
      <c r="H71" s="9">
        <f>IF(F71=0,0,G71/F71*100)</f>
        <v>96.145991730691605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193394166</v>
      </c>
      <c r="F72" s="9">
        <v>193394166</v>
      </c>
      <c r="G72" s="9">
        <v>185940738.84999999</v>
      </c>
      <c r="H72" s="9">
        <f>IF(F72=0,0,G72/F72*100)</f>
        <v>96.145991730691605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27708400</v>
      </c>
      <c r="G73" s="9">
        <v>26938600</v>
      </c>
      <c r="H73" s="9">
        <f>IF(F73=0,0,G73/F73*100)</f>
        <v>97.221781120526629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27708400</v>
      </c>
      <c r="G74" s="9">
        <v>26938600</v>
      </c>
      <c r="H74" s="9">
        <f>IF(F74=0,0,G74/F74*100)</f>
        <v>97.221781120526629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113715305</v>
      </c>
      <c r="F75" s="9">
        <v>113715305</v>
      </c>
      <c r="G75" s="9">
        <v>109239255.52</v>
      </c>
      <c r="H75" s="9">
        <f>IF(F75=0,0,G75/F75*100)</f>
        <v>96.063810865212901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387105</v>
      </c>
      <c r="F76" s="9">
        <v>387105</v>
      </c>
      <c r="G76" s="9">
        <v>378355.52</v>
      </c>
      <c r="H76" s="9">
        <f>IF(F76=0,0,G76/F76*100)</f>
        <v>97.73976569664562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96386300</v>
      </c>
      <c r="G77" s="9">
        <v>91919000</v>
      </c>
      <c r="H77" s="9">
        <f>IF(F77=0,0,G77/F77*100)</f>
        <v>95.365212691015216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2090000</v>
      </c>
      <c r="G79" s="9">
        <v>2090000</v>
      </c>
      <c r="H79" s="9">
        <f>IF(F79=0,0,G79/F79*100)</f>
        <v>100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700000</v>
      </c>
      <c r="G80" s="9">
        <v>700000</v>
      </c>
      <c r="H80" s="9">
        <f>IF(F80=0,0,G80/F80*100)</f>
        <v>100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38916741</v>
      </c>
      <c r="F81" s="9">
        <v>38916741</v>
      </c>
      <c r="G81" s="9">
        <v>38916741</v>
      </c>
      <c r="H81" s="9">
        <f>IF(F81=0,0,G81/F81*100)</f>
        <v>100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13269500</v>
      </c>
      <c r="G82" s="9">
        <v>13269500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25647241</v>
      </c>
      <c r="F83" s="9">
        <v>25647241</v>
      </c>
      <c r="G83" s="9">
        <v>25647241</v>
      </c>
      <c r="H83" s="9">
        <f>IF(F83=0,0,G83/F83*100)</f>
        <v>100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13053720</v>
      </c>
      <c r="F84" s="9">
        <v>13053720</v>
      </c>
      <c r="G84" s="9">
        <v>10846142.33</v>
      </c>
      <c r="H84" s="9">
        <f>IF(F84=0,0,G84/F84*100)</f>
        <v>83.088516759973402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1437949</v>
      </c>
      <c r="F86" s="9">
        <v>1437949</v>
      </c>
      <c r="G86" s="9">
        <v>1437949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853312</v>
      </c>
      <c r="G87" s="9">
        <v>853312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1958923</v>
      </c>
      <c r="F88" s="9">
        <v>1958923</v>
      </c>
      <c r="G88" s="9">
        <v>1958923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2090000</v>
      </c>
      <c r="G91" s="9">
        <v>0</v>
      </c>
      <c r="H91" s="9">
        <f>IF(F91=0,0,G91/F91*100)</f>
        <v>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700000</v>
      </c>
      <c r="G92" s="9">
        <v>700000</v>
      </c>
      <c r="H92" s="9">
        <f>IF(F92=0,0,G92/F92*100)</f>
        <v>100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2017332</v>
      </c>
      <c r="F93" s="9">
        <v>2017332</v>
      </c>
      <c r="G93" s="9">
        <v>1993552.28</v>
      </c>
      <c r="H93" s="9">
        <f>IF(F93=0,0,G93/F93*100)</f>
        <v>98.821229227514365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1710849</v>
      </c>
      <c r="G94" s="9">
        <v>1710849</v>
      </c>
      <c r="H94" s="9">
        <f>IF(F94=0,0,G94/F94*100)</f>
        <v>100</v>
      </c>
    </row>
    <row r="95" spans="1:8">
      <c r="A95" s="12" t="s">
        <v>91</v>
      </c>
      <c r="B95" s="13"/>
      <c r="C95" s="13"/>
      <c r="D95" s="11">
        <v>231226020</v>
      </c>
      <c r="E95" s="11">
        <v>254042395</v>
      </c>
      <c r="F95" s="11">
        <v>254042395</v>
      </c>
      <c r="G95" s="11">
        <v>239256168.57999998</v>
      </c>
      <c r="H95" s="11">
        <f>IF(F95=0,0,G95/F95*100)</f>
        <v>94.179622491749853</v>
      </c>
    </row>
    <row r="96" spans="1:8">
      <c r="A96" s="12" t="s">
        <v>92</v>
      </c>
      <c r="B96" s="13"/>
      <c r="C96" s="13"/>
      <c r="D96" s="11">
        <v>397536241</v>
      </c>
      <c r="E96" s="11">
        <v>447436561</v>
      </c>
      <c r="F96" s="11">
        <v>447436561</v>
      </c>
      <c r="G96" s="11">
        <v>425196907.43000001</v>
      </c>
      <c r="H96" s="11">
        <f>IF(F96=0,0,G96/F96*100)</f>
        <v>95.029540384385356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2020-12-21T08:11:48Z</dcterms:created>
  <dcterms:modified xsi:type="dcterms:W3CDTF">2020-12-21T08:13:33Z</dcterms:modified>
</cp:coreProperties>
</file>