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6" i="1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<sst xmlns="http://schemas.openxmlformats.org/spreadsheetml/2006/main" count="97" uniqueCount="94">
  <si>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</si>
  <si>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</si>
  <si>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</si>
  <si>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</si>
  <si>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</si>
  <si>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</si>
  <si>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</si>
  <si>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</si>
  <si>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</si>
  <si>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</si>
  <si>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</si>
  <si>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</si>
  <si>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</si>
  <si>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</si>
  <si>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</si>
  <si>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</si>
  <si>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</si>
  <si>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</si>
  <si>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</si>
  <si>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</si>
  <si>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</si>
  <si>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</si>
  <si>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</si>
  <si>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</si>
  <si>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</si>
  <si>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</si>
  <si>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</si>
  <si>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</si>
  <si>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</si>
  <si>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</si>
  <si>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</si>
  <si>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</si>
  <si>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</si>
  <si>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</si>
  <si>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</si>
  <si>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</si>
  <si>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</si>
  <si>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</si>
  <si>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</si>
  <si>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</si>
  <si>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</si>
  <si>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</si>
  <si>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</si>
  <si>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</si>
  <si>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</si>
  <si>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</si>
  <si>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</si>
  <si>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</si>
  <si>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</si>
  <si>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</si>
  <si>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</si>
  <si>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</si>
  <si>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</si>
  <si>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</si>
  <si>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</si>
  <si>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</si>
  <si>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</si>
  <si>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</si>
  <si>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</si>
  <si>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</si>
  <si>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</si>
  <si>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</si>
  <si>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</si>
  <si>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</si>
  <si>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</si>
  <si>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</si>
  <si>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</si>
  <si>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</si>
  <si>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</si>
  <si>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</si>
  <si>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</si>
  <si>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</si>
  <si>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</si>
  <si>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</si>
  <si>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</si>
  <si>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</si>
  <si>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</si>
  <si>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</si>
  <si>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</si>
  <si>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</si>
  <si>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</si>
  <si>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</si>
  <si>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</si>
  <si>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</si>
  <si>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</si>
  <si>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</si>
  <si>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</si>
  <si>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</si>
  <si>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здійснення заходів щодо підтримки територій, що зазнали негативного впливу внаслідок збройного конфлікту на сході України,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</si>
  <si>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</si>
  <si>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</si>
  <si>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</si>
  <si>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</si>
  <si>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14.12.2020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</si>
</sst>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6"/>
  <sheetViews>
    <sheetView tabSelected="1" workbookViewId="0">
      <selection activeCell="A3" sqref="A3:I3"/>
    </sheetView>
  </sheetViews>
  <sheetFormatPr defaultRowHeight="15"/>
  <cols>
    <col min="1" max="1" width="0.140625" customWidth="1"/>
    <col min="4" max="4" width="11" customWidth="1"/>
    <col min="5" max="5" width="12.42578125" customWidth="1"/>
    <col min="6" max="6" width="12.140625" customWidth="1"/>
    <col min="7" max="7" width="11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93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250634741</v>
      </c>
      <c r="F9" s="9">
        <v>250634741</v>
      </c>
      <c r="G9" s="9">
        <v>221743516.89000008</v>
      </c>
      <c r="H9" s="9">
        <f>IF(F9=0,0,G9/F9*100)</f>
        <v>88.472777558798228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195908138</v>
      </c>
      <c r="F10" s="9">
        <v>195908138</v>
      </c>
      <c r="G10" s="9">
        <v>166233117.28000003</v>
      </c>
      <c r="H10" s="9">
        <f>IF(F10=0,0,G10/F10*100)</f>
        <v>84.852583959529042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195865548</v>
      </c>
      <c r="F11" s="9">
        <v>195865548</v>
      </c>
      <c r="G11" s="9">
        <v>166189341.88</v>
      </c>
      <c r="H11" s="9">
        <f>IF(F11=0,0,G11/F11*100)</f>
        <v>84.848685017336479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183808810</v>
      </c>
      <c r="F12" s="9">
        <v>183808810</v>
      </c>
      <c r="G12" s="9">
        <v>155330416.66999999</v>
      </c>
      <c r="H12" s="9">
        <f>IF(F12=0,0,G12/F12*100)</f>
        <v>84.506513409232127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8489305</v>
      </c>
      <c r="F13" s="9">
        <v>8489305</v>
      </c>
      <c r="G13" s="9">
        <v>7628988.9299999997</v>
      </c>
      <c r="H13" s="9">
        <f>IF(F13=0,0,G13/F13*100)</f>
        <v>89.865883367366351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3034553</v>
      </c>
      <c r="F14" s="9">
        <v>3034553</v>
      </c>
      <c r="G14" s="9">
        <v>2735638.03</v>
      </c>
      <c r="H14" s="9">
        <f>IF(F14=0,0,G14/F14*100)</f>
        <v>90.14962104797641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532880</v>
      </c>
      <c r="F15" s="9">
        <v>532880</v>
      </c>
      <c r="G15" s="9">
        <v>494298.25</v>
      </c>
      <c r="H15" s="9">
        <f>IF(F15=0,0,G15/F15*100)</f>
        <v>92.7597676775259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42590</v>
      </c>
      <c r="F16" s="9">
        <v>42590</v>
      </c>
      <c r="G16" s="9">
        <v>43775.400000000009</v>
      </c>
      <c r="H16" s="9">
        <f>IF(F16=0,0,G16/F16*100)</f>
        <v>102.78328246067154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42590</v>
      </c>
      <c r="F17" s="9">
        <v>42590</v>
      </c>
      <c r="G17" s="9">
        <v>43775.400000000009</v>
      </c>
      <c r="H17" s="9">
        <f>IF(F17=0,0,G17/F17*100)</f>
        <v>102.78328246067154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500873</v>
      </c>
      <c r="F18" s="9">
        <v>500873</v>
      </c>
      <c r="G18" s="9">
        <v>694986.41000000015</v>
      </c>
      <c r="H18" s="9">
        <f>IF(F18=0,0,G18/F18*100)</f>
        <v>138.75501574251362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250456</v>
      </c>
      <c r="F19" s="9">
        <v>250456</v>
      </c>
      <c r="G19" s="9">
        <v>294369.62</v>
      </c>
      <c r="H19" s="9">
        <f>IF(F19=0,0,G19/F19*100)</f>
        <v>117.53346695627175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46456</v>
      </c>
      <c r="F20" s="9">
        <v>46456</v>
      </c>
      <c r="G20" s="9">
        <v>44446.62</v>
      </c>
      <c r="H20" s="9">
        <f>IF(F20=0,0,G20/F20*100)</f>
        <v>95.674659893232317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204000</v>
      </c>
      <c r="G21" s="9">
        <v>249923</v>
      </c>
      <c r="H21" s="9">
        <f>IF(F21=0,0,G21/F21*100)</f>
        <v>122.51127450980393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250417</v>
      </c>
      <c r="F22" s="9">
        <v>250417</v>
      </c>
      <c r="G22" s="9">
        <v>400616.78999999992</v>
      </c>
      <c r="H22" s="9">
        <f>IF(F22=0,0,G22/F22*100)</f>
        <v>159.97986957754463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4498</v>
      </c>
      <c r="F23" s="9">
        <v>4498</v>
      </c>
      <c r="G23" s="9">
        <v>78007.349999999991</v>
      </c>
      <c r="H23" s="9">
        <f>IF(F23=0,0,G23/F23*100)</f>
        <v>1734.2674522009779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200000</v>
      </c>
      <c r="G24" s="9">
        <v>263817.06</v>
      </c>
      <c r="H24" s="9">
        <f>IF(F24=0,0,G24/F24*100)</f>
        <v>131.90853000000001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44806</v>
      </c>
      <c r="F25" s="9">
        <v>44806</v>
      </c>
      <c r="G25" s="9">
        <v>57303.520000000004</v>
      </c>
      <c r="H25" s="9">
        <f>IF(F25=0,0,G25/F25*100)</f>
        <v>127.89251439539349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1113</v>
      </c>
      <c r="F26" s="9">
        <v>1113</v>
      </c>
      <c r="G26" s="9">
        <v>1488.8600000000001</v>
      </c>
      <c r="H26" s="9">
        <f>IF(F26=0,0,G26/F26*100)</f>
        <v>133.76999101527406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4877525</v>
      </c>
      <c r="F27" s="9">
        <v>4877525</v>
      </c>
      <c r="G27" s="9">
        <v>4611341.5799999991</v>
      </c>
      <c r="H27" s="9">
        <f>IF(F27=0,0,G27/F27*100)</f>
        <v>94.54265390746329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486454</v>
      </c>
      <c r="F28" s="9">
        <v>486454</v>
      </c>
      <c r="G28" s="9">
        <v>674941.60000000009</v>
      </c>
      <c r="H28" s="9">
        <f>IF(F28=0,0,G28/F28*100)</f>
        <v>138.74726078930385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486454</v>
      </c>
      <c r="F29" s="9">
        <v>486454</v>
      </c>
      <c r="G29" s="9">
        <v>674941.60000000009</v>
      </c>
      <c r="H29" s="9">
        <f>IF(F29=0,0,G29/F29*100)</f>
        <v>138.74726078930385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1932474</v>
      </c>
      <c r="F30" s="9">
        <v>1932474</v>
      </c>
      <c r="G30" s="9">
        <v>2358059.9</v>
      </c>
      <c r="H30" s="9">
        <f>IF(F30=0,0,G30/F30*100)</f>
        <v>122.02285257136707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1932474</v>
      </c>
      <c r="F31" s="9">
        <v>1932474</v>
      </c>
      <c r="G31" s="9">
        <v>2358059.9</v>
      </c>
      <c r="H31" s="9">
        <f>IF(F31=0,0,G31/F31*100)</f>
        <v>122.02285257136707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2458597</v>
      </c>
      <c r="F32" s="9">
        <v>2458597</v>
      </c>
      <c r="G32" s="9">
        <v>1578340.0799999998</v>
      </c>
      <c r="H32" s="9">
        <f>IF(F32=0,0,G32/F32*100)</f>
        <v>64.19677889462973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49348205</v>
      </c>
      <c r="F33" s="9">
        <v>49348205</v>
      </c>
      <c r="G33" s="9">
        <v>50204071.620000005</v>
      </c>
      <c r="H33" s="9">
        <f>IF(F33=0,0,G33/F33*100)</f>
        <v>101.73434194820258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37434006</v>
      </c>
      <c r="F34" s="9">
        <v>37434006</v>
      </c>
      <c r="G34" s="9">
        <v>36383604.980000004</v>
      </c>
      <c r="H34" s="9">
        <f>IF(F34=0,0,G34/F34*100)</f>
        <v>97.193992489075328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26170</v>
      </c>
      <c r="F35" s="9">
        <v>26170</v>
      </c>
      <c r="G35" s="9">
        <v>18800.7</v>
      </c>
      <c r="H35" s="9">
        <f>IF(F35=0,0,G35/F35*100)</f>
        <v>71.840657241115778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15690</v>
      </c>
      <c r="F36" s="9">
        <v>15690</v>
      </c>
      <c r="G36" s="9">
        <v>24588.39</v>
      </c>
      <c r="H36" s="9">
        <f>IF(F36=0,0,G36/F36*100)</f>
        <v>156.71376673040152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154800</v>
      </c>
      <c r="G37" s="9">
        <v>68574.11</v>
      </c>
      <c r="H37" s="9">
        <f>IF(F37=0,0,G37/F37*100)</f>
        <v>44.298520671834623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1235037</v>
      </c>
      <c r="F38" s="9">
        <v>1235037</v>
      </c>
      <c r="G38" s="9">
        <v>1189692.6099999999</v>
      </c>
      <c r="H38" s="9">
        <f>IF(F38=0,0,G38/F38*100)</f>
        <v>96.328499470056357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17429044</v>
      </c>
      <c r="F39" s="9">
        <v>17429044</v>
      </c>
      <c r="G39" s="9">
        <v>18012896</v>
      </c>
      <c r="H39" s="9">
        <f>IF(F39=0,0,G39/F39*100)</f>
        <v>103.34987966064003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16912721</v>
      </c>
      <c r="F40" s="9">
        <v>16912721</v>
      </c>
      <c r="G40" s="9">
        <v>15593427.659999998</v>
      </c>
      <c r="H40" s="9">
        <f>IF(F40=0,0,G40/F40*100)</f>
        <v>92.199402213280749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538675</v>
      </c>
      <c r="F41" s="9">
        <v>538675</v>
      </c>
      <c r="G41" s="9">
        <v>576621.99</v>
      </c>
      <c r="H41" s="9">
        <f>IF(F41=0,0,G41/F41*100)</f>
        <v>107.04450549960552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1100859</v>
      </c>
      <c r="F42" s="9">
        <v>1100859</v>
      </c>
      <c r="G42" s="9">
        <v>877945.19</v>
      </c>
      <c r="H42" s="9">
        <f>IF(F42=0,0,G42/F42*100)</f>
        <v>79.750920871791934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6250</v>
      </c>
      <c r="F43" s="9">
        <v>6250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14760</v>
      </c>
      <c r="F44" s="9">
        <v>14760</v>
      </c>
      <c r="G44" s="9">
        <v>21058.33</v>
      </c>
      <c r="H44" s="9">
        <f>IF(F44=0,0,G44/F44*100)</f>
        <v>142.67161246612469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16846</v>
      </c>
      <c r="F45" s="9">
        <v>16846</v>
      </c>
      <c r="G45" s="9">
        <v>18023.399999999998</v>
      </c>
      <c r="H45" s="9">
        <f>IF(F45=0,0,G45/F45*100)</f>
        <v>106.98919624836756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16146</v>
      </c>
      <c r="F46" s="9">
        <v>16146</v>
      </c>
      <c r="G46" s="9">
        <v>16146.56</v>
      </c>
      <c r="H46" s="9">
        <f>IF(F46=0,0,G46/F46*100)</f>
        <v>100.00346835129443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700</v>
      </c>
      <c r="G47" s="9">
        <v>1876.84</v>
      </c>
      <c r="H47" s="9">
        <f>IF(F47=0,0,G47/F47*100)</f>
        <v>268.12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11897353</v>
      </c>
      <c r="F48" s="9">
        <v>11897353</v>
      </c>
      <c r="G48" s="9">
        <v>13802443.24</v>
      </c>
      <c r="H48" s="9">
        <f>IF(F48=0,0,G48/F48*100)</f>
        <v>116.01272350244631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1179910</v>
      </c>
      <c r="F49" s="9">
        <v>1179910</v>
      </c>
      <c r="G49" s="9">
        <v>1148971.6400000001</v>
      </c>
      <c r="H49" s="9">
        <f>IF(F49=0,0,G49/F49*100)</f>
        <v>97.377905094456366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7071068</v>
      </c>
      <c r="F50" s="9">
        <v>7071068</v>
      </c>
      <c r="G50" s="9">
        <v>8284166.4700000007</v>
      </c>
      <c r="H50" s="9">
        <f>IF(F50=0,0,G50/F50*100)</f>
        <v>117.15580263122914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3646375</v>
      </c>
      <c r="F51" s="9">
        <v>3646375</v>
      </c>
      <c r="G51" s="9">
        <v>4369305.1300000008</v>
      </c>
      <c r="H51" s="9">
        <f>IF(F51=0,0,G51/F51*100)</f>
        <v>119.82599513215182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2167050</v>
      </c>
      <c r="F52" s="9">
        <v>2167050</v>
      </c>
      <c r="G52" s="9">
        <v>2533964.0499999998</v>
      </c>
      <c r="H52" s="9">
        <f>IF(F52=0,0,G52/F52*100)</f>
        <v>116.93149904247709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49463</v>
      </c>
      <c r="F53" s="9">
        <v>49463</v>
      </c>
      <c r="G53" s="9">
        <v>58711.93</v>
      </c>
      <c r="H53" s="9">
        <f>IF(F53=0,0,G53/F53*100)</f>
        <v>118.69868386470695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49463</v>
      </c>
      <c r="F54" s="9">
        <v>49463</v>
      </c>
      <c r="G54" s="9">
        <v>58711.93</v>
      </c>
      <c r="H54" s="9">
        <f>IF(F54=0,0,G54/F54*100)</f>
        <v>118.69868386470695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35263</v>
      </c>
      <c r="F55" s="9">
        <v>35263</v>
      </c>
      <c r="G55" s="9">
        <v>28111.93</v>
      </c>
      <c r="H55" s="9">
        <f>IF(F55=0,0,G55/F55*100)</f>
        <v>79.720755466069249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14200</v>
      </c>
      <c r="F56" s="9">
        <v>14200</v>
      </c>
      <c r="G56" s="9">
        <v>30600</v>
      </c>
      <c r="H56" s="9">
        <f>IF(F56=0,0,G56/F56*100)</f>
        <v>215.49295774647885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1093429</v>
      </c>
      <c r="F57" s="9">
        <v>1093429</v>
      </c>
      <c r="G57" s="9">
        <v>1339506.22</v>
      </c>
      <c r="H57" s="9">
        <f>IF(F57=0,0,G57/F57*100)</f>
        <v>122.50509360918724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986824</v>
      </c>
      <c r="F58" s="9">
        <v>986824</v>
      </c>
      <c r="G58" s="9">
        <v>1231306.0399999993</v>
      </c>
      <c r="H58" s="9">
        <f>IF(F58=0,0,G58/F58*100)</f>
        <v>124.77463458529579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23880</v>
      </c>
      <c r="F59" s="9">
        <v>23880</v>
      </c>
      <c r="G59" s="9">
        <v>24000</v>
      </c>
      <c r="H59" s="9">
        <f>IF(F59=0,0,G59/F59*100)</f>
        <v>100.50251256281406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834724</v>
      </c>
      <c r="F60" s="9">
        <v>834724</v>
      </c>
      <c r="G60" s="9">
        <v>1075816.0399999993</v>
      </c>
      <c r="H60" s="9">
        <f>IF(F60=0,0,G60/F60*100)</f>
        <v>128.88284510808353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128220</v>
      </c>
      <c r="F61" s="9">
        <v>128220</v>
      </c>
      <c r="G61" s="9">
        <v>131490</v>
      </c>
      <c r="H61" s="9">
        <f>IF(F61=0,0,G61/F61*100)</f>
        <v>102.55030416471689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56000</v>
      </c>
      <c r="G62" s="9">
        <v>43468.18</v>
      </c>
      <c r="H62" s="9">
        <f>IF(F62=0,0,G62/F62*100)</f>
        <v>77.621750000000006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56000</v>
      </c>
      <c r="G63" s="9">
        <v>43468.18</v>
      </c>
      <c r="H63" s="9">
        <f>IF(F63=0,0,G63/F63*100)</f>
        <v>77.621750000000006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50605</v>
      </c>
      <c r="G64" s="9">
        <v>64732</v>
      </c>
      <c r="H64" s="9">
        <f>IF(F64=0,0,G64/F64*100)</f>
        <v>127.91621381286433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30605</v>
      </c>
      <c r="G65" s="9">
        <v>31414.000000000004</v>
      </c>
      <c r="H65" s="9">
        <f>IF(F65=0,0,G65/F65*100)</f>
        <v>102.64335892827971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20000</v>
      </c>
      <c r="G66" s="9">
        <v>33318</v>
      </c>
      <c r="H66" s="9">
        <f>IF(F66=0,0,G66/F66*100)</f>
        <v>166.59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1024158</v>
      </c>
      <c r="F67" s="9">
        <v>1024158</v>
      </c>
      <c r="G67" s="9">
        <v>1135745.8999999999</v>
      </c>
      <c r="H67" s="9">
        <f>IF(F67=0,0,G67/F67*100)</f>
        <v>110.89557470624649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1024158</v>
      </c>
      <c r="F68" s="9">
        <v>1024158</v>
      </c>
      <c r="G68" s="9">
        <v>1135745.8999999999</v>
      </c>
      <c r="H68" s="9">
        <f>IF(F68=0,0,G68/F68*100)</f>
        <v>110.89557470624649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835158</v>
      </c>
      <c r="F69" s="9">
        <v>835158</v>
      </c>
      <c r="G69" s="9">
        <v>865960.41999999993</v>
      </c>
      <c r="H69" s="9">
        <f>IF(F69=0,0,G69/F69*100)</f>
        <v>103.68821468512543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189000</v>
      </c>
      <c r="F70" s="9">
        <v>189000</v>
      </c>
      <c r="G70" s="9">
        <v>269785.48</v>
      </c>
      <c r="H70" s="9">
        <f>IF(F70=0,0,G70/F70*100)</f>
        <v>142.74364021164021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193420509</v>
      </c>
      <c r="F71" s="9">
        <v>193420509</v>
      </c>
      <c r="G71" s="9">
        <v>182456035.91</v>
      </c>
      <c r="H71" s="9">
        <f>IF(F71=0,0,G71/F71*100)</f>
        <v>94.331276891635113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193420509</v>
      </c>
      <c r="F72" s="9">
        <v>193420509</v>
      </c>
      <c r="G72" s="9">
        <v>182456035.91</v>
      </c>
      <c r="H72" s="9">
        <f>IF(F72=0,0,G72/F72*100)</f>
        <v>94.331276891635113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27708400</v>
      </c>
      <c r="G73" s="9">
        <v>26168800</v>
      </c>
      <c r="H73" s="9">
        <f>IF(F73=0,0,G73/F73*100)</f>
        <v>94.443562241053257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27708400</v>
      </c>
      <c r="G74" s="9">
        <v>26168800</v>
      </c>
      <c r="H74" s="9">
        <f>IF(F74=0,0,G74/F74*100)</f>
        <v>94.443562241053257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113715305</v>
      </c>
      <c r="F75" s="9">
        <v>113715305</v>
      </c>
      <c r="G75" s="9">
        <v>107149255.52</v>
      </c>
      <c r="H75" s="9">
        <f>IF(F75=0,0,G75/F75*100)</f>
        <v>94.225887641069946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387105</v>
      </c>
      <c r="F76" s="9">
        <v>387105</v>
      </c>
      <c r="G76" s="9">
        <v>378355.52</v>
      </c>
      <c r="H76" s="9">
        <f>IF(F76=0,0,G76/F76*100)</f>
        <v>97.73976569664562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96386300</v>
      </c>
      <c r="F77" s="9">
        <v>96386300</v>
      </c>
      <c r="G77" s="9">
        <v>91919000</v>
      </c>
      <c r="H77" s="9">
        <f>IF(F77=0,0,G77/F77*100)</f>
        <v>95.365212691015216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41034500</v>
      </c>
      <c r="C79" s="10" t="s">
        <v>75</v>
      </c>
      <c r="D79" s="9">
        <v>0</v>
      </c>
      <c r="E79" s="9">
        <v>2090000</v>
      </c>
      <c r="F79" s="9">
        <v>2090000</v>
      </c>
      <c r="G79" s="9">
        <v>0</v>
      </c>
      <c r="H79" s="9">
        <f>IF(F79=0,0,G79/F79*100)</f>
        <v>0</v>
      </c>
    </row>
    <row r="80" spans="1:8">
      <c r="A80" s="9"/>
      <c r="B80" s="9">
        <v>41034600</v>
      </c>
      <c r="C80" s="10" t="s">
        <v>76</v>
      </c>
      <c r="D80" s="9">
        <v>0</v>
      </c>
      <c r="E80" s="9">
        <v>700000</v>
      </c>
      <c r="F80" s="9">
        <v>700000</v>
      </c>
      <c r="G80" s="9">
        <v>700000</v>
      </c>
      <c r="H80" s="9">
        <f>IF(F80=0,0,G80/F80*100)</f>
        <v>100</v>
      </c>
    </row>
    <row r="81" spans="1:8">
      <c r="A81" s="9"/>
      <c r="B81" s="9">
        <v>41040000</v>
      </c>
      <c r="C81" s="10" t="s">
        <v>77</v>
      </c>
      <c r="D81" s="9">
        <v>31474089</v>
      </c>
      <c r="E81" s="9">
        <v>38916741</v>
      </c>
      <c r="F81" s="9">
        <v>38916741</v>
      </c>
      <c r="G81" s="9">
        <v>38339189</v>
      </c>
      <c r="H81" s="9">
        <f>IF(F81=0,0,G81/F81*100)</f>
        <v>98.515929173000387</v>
      </c>
    </row>
    <row r="82" spans="1:8">
      <c r="A82" s="9"/>
      <c r="B82" s="9">
        <v>41040200</v>
      </c>
      <c r="C82" s="10" t="s">
        <v>78</v>
      </c>
      <c r="D82" s="9">
        <v>13269500</v>
      </c>
      <c r="E82" s="9">
        <v>13269500</v>
      </c>
      <c r="F82" s="9">
        <v>13269500</v>
      </c>
      <c r="G82" s="9">
        <v>13269500</v>
      </c>
      <c r="H82" s="9">
        <f>IF(F82=0,0,G82/F82*100)</f>
        <v>100</v>
      </c>
    </row>
    <row r="83" spans="1:8">
      <c r="A83" s="9"/>
      <c r="B83" s="9">
        <v>41040400</v>
      </c>
      <c r="C83" s="10" t="s">
        <v>79</v>
      </c>
      <c r="D83" s="9">
        <v>18204589</v>
      </c>
      <c r="E83" s="9">
        <v>25647241</v>
      </c>
      <c r="F83" s="9">
        <v>25647241</v>
      </c>
      <c r="G83" s="9">
        <v>25069689</v>
      </c>
      <c r="H83" s="9">
        <f>IF(F83=0,0,G83/F83*100)</f>
        <v>97.748093059990353</v>
      </c>
    </row>
    <row r="84" spans="1:8">
      <c r="A84" s="9"/>
      <c r="B84" s="9">
        <v>41050000</v>
      </c>
      <c r="C84" s="10" t="s">
        <v>80</v>
      </c>
      <c r="D84" s="9">
        <v>2526132</v>
      </c>
      <c r="E84" s="9">
        <v>13080063</v>
      </c>
      <c r="F84" s="9">
        <v>13080063</v>
      </c>
      <c r="G84" s="9">
        <v>10798791.390000001</v>
      </c>
      <c r="H84" s="9">
        <f>IF(F84=0,0,G84/F84*100)</f>
        <v>82.559169554458578</v>
      </c>
    </row>
    <row r="85" spans="1:8">
      <c r="A85" s="9"/>
      <c r="B85" s="9">
        <v>41050900</v>
      </c>
      <c r="C85" s="10" t="s">
        <v>81</v>
      </c>
      <c r="D85" s="9">
        <v>0</v>
      </c>
      <c r="E85" s="9">
        <v>1926805</v>
      </c>
      <c r="F85" s="9">
        <v>1926805</v>
      </c>
      <c r="G85" s="9">
        <v>1926805</v>
      </c>
      <c r="H85" s="9">
        <f>IF(F85=0,0,G85/F85*100)</f>
        <v>100</v>
      </c>
    </row>
    <row r="86" spans="1:8">
      <c r="A86" s="9"/>
      <c r="B86" s="9">
        <v>41051000</v>
      </c>
      <c r="C86" s="10" t="s">
        <v>82</v>
      </c>
      <c r="D86" s="9">
        <v>1253747</v>
      </c>
      <c r="E86" s="9">
        <v>1464292</v>
      </c>
      <c r="F86" s="9">
        <v>1464292</v>
      </c>
      <c r="G86" s="9">
        <v>1437949</v>
      </c>
      <c r="H86" s="9">
        <f>IF(F86=0,0,G86/F86*100)</f>
        <v>98.200973576308542</v>
      </c>
    </row>
    <row r="87" spans="1:8">
      <c r="A87" s="9"/>
      <c r="B87" s="9">
        <v>41051200</v>
      </c>
      <c r="C87" s="10" t="s">
        <v>83</v>
      </c>
      <c r="D87" s="9">
        <v>894576</v>
      </c>
      <c r="E87" s="9">
        <v>853312</v>
      </c>
      <c r="F87" s="9">
        <v>853312</v>
      </c>
      <c r="G87" s="9">
        <v>853312</v>
      </c>
      <c r="H87" s="9">
        <f>IF(F87=0,0,G87/F87*100)</f>
        <v>100</v>
      </c>
    </row>
    <row r="88" spans="1:8">
      <c r="A88" s="9"/>
      <c r="B88" s="9">
        <v>41051400</v>
      </c>
      <c r="C88" s="10" t="s">
        <v>84</v>
      </c>
      <c r="D88" s="9">
        <v>0</v>
      </c>
      <c r="E88" s="9">
        <v>1958923</v>
      </c>
      <c r="F88" s="9">
        <v>1958923</v>
      </c>
      <c r="G88" s="9">
        <v>1958923</v>
      </c>
      <c r="H88" s="9">
        <f>IF(F88=0,0,G88/F88*100)</f>
        <v>100</v>
      </c>
    </row>
    <row r="89" spans="1:8">
      <c r="A89" s="9"/>
      <c r="B89" s="9">
        <v>41051500</v>
      </c>
      <c r="C89" s="10" t="s">
        <v>85</v>
      </c>
      <c r="D89" s="9">
        <v>258550</v>
      </c>
      <c r="E89" s="9">
        <v>258550</v>
      </c>
      <c r="F89" s="9">
        <v>258550</v>
      </c>
      <c r="G89" s="9">
        <v>218840.05</v>
      </c>
      <c r="H89" s="9">
        <f>IF(F89=0,0,G89/F89*100)</f>
        <v>84.641287952040216</v>
      </c>
    </row>
    <row r="90" spans="1:8">
      <c r="A90" s="9"/>
      <c r="B90" s="9">
        <v>41051600</v>
      </c>
      <c r="C90" s="10" t="s">
        <v>86</v>
      </c>
      <c r="D90" s="9">
        <v>0</v>
      </c>
      <c r="E90" s="9">
        <v>100000</v>
      </c>
      <c r="F90" s="9">
        <v>100000</v>
      </c>
      <c r="G90" s="9">
        <v>45912</v>
      </c>
      <c r="H90" s="9">
        <f>IF(F90=0,0,G90/F90*100)</f>
        <v>45.911999999999999</v>
      </c>
    </row>
    <row r="91" spans="1:8">
      <c r="A91" s="9"/>
      <c r="B91" s="9">
        <v>41052300</v>
      </c>
      <c r="C91" s="10" t="s">
        <v>87</v>
      </c>
      <c r="D91" s="9">
        <v>0</v>
      </c>
      <c r="E91" s="9">
        <v>2090000</v>
      </c>
      <c r="F91" s="9">
        <v>2090000</v>
      </c>
      <c r="G91" s="9">
        <v>0</v>
      </c>
      <c r="H91" s="9">
        <f>IF(F91=0,0,G91/F91*100)</f>
        <v>0</v>
      </c>
    </row>
    <row r="92" spans="1:8">
      <c r="A92" s="9"/>
      <c r="B92" s="9">
        <v>41052800</v>
      </c>
      <c r="C92" s="10" t="s">
        <v>88</v>
      </c>
      <c r="D92" s="9">
        <v>0</v>
      </c>
      <c r="E92" s="9">
        <v>700000</v>
      </c>
      <c r="F92" s="9">
        <v>700000</v>
      </c>
      <c r="G92" s="9">
        <v>700000</v>
      </c>
      <c r="H92" s="9">
        <f>IF(F92=0,0,G92/F92*100)</f>
        <v>100</v>
      </c>
    </row>
    <row r="93" spans="1:8">
      <c r="A93" s="9"/>
      <c r="B93" s="9">
        <v>41053900</v>
      </c>
      <c r="C93" s="10" t="s">
        <v>89</v>
      </c>
      <c r="D93" s="9">
        <v>119259</v>
      </c>
      <c r="E93" s="9">
        <v>2017332</v>
      </c>
      <c r="F93" s="9">
        <v>2017332</v>
      </c>
      <c r="G93" s="9">
        <v>2017325.34</v>
      </c>
      <c r="H93" s="9">
        <f>IF(F93=0,0,G93/F93*100)</f>
        <v>99.99966986098471</v>
      </c>
    </row>
    <row r="94" spans="1:8">
      <c r="A94" s="9"/>
      <c r="B94" s="9">
        <v>41055000</v>
      </c>
      <c r="C94" s="10" t="s">
        <v>90</v>
      </c>
      <c r="D94" s="9">
        <v>0</v>
      </c>
      <c r="E94" s="9">
        <v>1710849</v>
      </c>
      <c r="F94" s="9">
        <v>1710849</v>
      </c>
      <c r="G94" s="9">
        <v>1639725</v>
      </c>
      <c r="H94" s="9">
        <f>IF(F94=0,0,G94/F94*100)</f>
        <v>95.842765784706899</v>
      </c>
    </row>
    <row r="95" spans="1:8">
      <c r="A95" s="12" t="s">
        <v>91</v>
      </c>
      <c r="B95" s="13"/>
      <c r="C95" s="13"/>
      <c r="D95" s="11">
        <v>231226020</v>
      </c>
      <c r="E95" s="11">
        <v>252801791</v>
      </c>
      <c r="F95" s="11">
        <v>252801791</v>
      </c>
      <c r="G95" s="11">
        <v>224277480.94000003</v>
      </c>
      <c r="H95" s="11">
        <f>IF(F95=0,0,G95/F95*100)</f>
        <v>88.716729439626491</v>
      </c>
    </row>
    <row r="96" spans="1:8">
      <c r="A96" s="12" t="s">
        <v>92</v>
      </c>
      <c r="B96" s="13"/>
      <c r="C96" s="13"/>
      <c r="D96" s="11">
        <v>397536241</v>
      </c>
      <c r="E96" s="11">
        <v>446222300</v>
      </c>
      <c r="F96" s="11">
        <v>446222300</v>
      </c>
      <c r="G96" s="11">
        <v>406733516.84999996</v>
      </c>
      <c r="H96" s="11">
        <f>IF(F96=0,0,G96/F96*100)</f>
        <v>91.150423645344475</v>
      </c>
    </row>
  </sheetData>
  <mergeCells count="7">
    <mergeCell ref="A95:C95"/>
    <mergeCell ref="A96:C96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2020-12-15T06:54:44Z</dcterms:created>
  <dcterms:modified xsi:type="dcterms:W3CDTF">2020-12-15T06:56:26Z</dcterms:modified>
</cp:coreProperties>
</file>