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20055" windowHeight="10485"/>
  </bookViews>
  <sheets>
    <sheet name="Лист1" sheetId="1" r:id="rId1"/>
  </sheets>
  <definedNames>
    <definedName name="_xlnm.Print_Titles" localSheetId="0">Лист1!$A:$C</definedName>
  </definedNames>
  <calcPr calcId="124519"/>
</workbook>
</file>

<file path=xl/calcChain.xml><?xml version="1.0" encoding="utf-8"?>
<calcChain xmlns="http://schemas.openxmlformats.org/spreadsheetml/2006/main">
  <c r="H56" i="1"/>
  <c r="H55"/>
  <c r="H54"/>
  <c r="H53"/>
  <c r="H52"/>
  <c r="H51"/>
  <c r="H50"/>
  <c r="H49"/>
  <c r="H48"/>
  <c r="H47"/>
  <c r="H46"/>
  <c r="H45"/>
  <c r="H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</calcChain>
</file>

<file path=xl/sharedStrings.xml><?xml version="1.0" encoding="utf-8"?>
<sst xmlns="http://schemas.openxmlformats.org/spreadsheetml/2006/main" count="57" uniqueCount="55">
  <si>
    <t>ККД</t>
  </si>
  <si>
    <t>Доходи</t>
  </si>
  <si>
    <t>Попаснянський р-н</t>
  </si>
  <si>
    <t xml:space="preserve"> План на рік</t>
  </si>
  <si>
    <t xml:space="preserve"> Уточн. план на рік</t>
  </si>
  <si>
    <t xml:space="preserve"> Уточ.пл. на період</t>
  </si>
  <si>
    <t>Факт</t>
  </si>
  <si>
    <t>% викон.</t>
  </si>
  <si>
    <t>Податкові надходження  </t>
  </si>
  <si>
    <t>Податки на доходи, податки на прибуток, податки на збільшення ринкової вартості  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</si>
  <si>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</si>
  <si>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</si>
  <si>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 з грошового забезпечення, грошових винагород та інших виплат, одержаних військовослужбовцями та особами рядового і начальницького складу, що сплачується податковими агентами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</si>
  <si>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</si>
  <si>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</si>
  <si>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Рентна плата та плата за використання інших природних ресурсів </t>
  </si>
  <si>
    <t>Рентна плата за спеціальне використання лісових ресурсів </t>
  </si>
  <si>
    <t>Рентна плата за спеціальне використання лісових ресурсів в частині деревини, заготовленої в порядку рубок головного користування </t>
  </si>
  <si>
    <t>Рентна плата за користування надрами </t>
  </si>
  <si>
    <t>Рентна плата за користування надрами для видобування природного газу </t>
  </si>
  <si>
    <t>Рентна плата за користування надрами для видобування газового конденсату </t>
  </si>
  <si>
    <t>Неподаткові надходження  </t>
  </si>
  <si>
    <t>Доходи від власності та підприємницької діяльності  </t>
  </si>
  <si>
    <t>Частина чистого прибутку (доходу) державних або комунальних унітарних підприємств та їх об`єднань, що вилучається до відповідного бюджету, та дивіденди (дохід), нараховані на акції (частки) господарських товариств, у статутних капіталах яких є державна аб</t>
  </si>
  <si>
    <t>Частина чистого прибутку (доходу) комунальних унітарних підприємств та їх об`єднань, що вилучається до відповідного місцевого бюджету</t>
  </si>
  <si>
    <t>Інші надходження  </t>
  </si>
  <si>
    <t>Адміністративні штрафи та інші санкції </t>
  </si>
  <si>
    <t>Адміністративні збори та платежі, доходи від некомерційної господарської діяльності </t>
  </si>
  <si>
    <t>Плата за надання адміністративних послуг</t>
  </si>
  <si>
    <t>Адміністративний збір за проведення державної реєстрації юридичних осіб, фізичних осіб - підприємців та громадських формувань</t>
  </si>
  <si>
    <t>Адміністративний збір за державну реєстрацію речових прав на нерухоме майно та їх обтяжень </t>
  </si>
  <si>
    <t>Інші неподаткові надходження  </t>
  </si>
  <si>
    <t>Офіційні трансферти  </t>
  </si>
  <si>
    <t>Від органів державного управління  </t>
  </si>
  <si>
    <t>Дотації з державного бюджету місцевим бюджетам</t>
  </si>
  <si>
    <t>Базова дотація </t>
  </si>
  <si>
    <t>Субвенції з державного бюджету місцевим бюджетам</t>
  </si>
  <si>
    <t>Освітня субвенція з державного бюджету місцевим бюджетам </t>
  </si>
  <si>
    <t>Медична субвенція з державного бюджету місцевим бюджетам </t>
  </si>
  <si>
    <t>Дотації з місцевих бюджетів іншим місцевим бюджетам</t>
  </si>
  <si>
    <t>Дотація з місцевого бюджету на здійснення переданих з державного бюджету видатків з утримання закладів освіти та охорони здоров`я за рахунок відповідної додаткової дотації з державного бюджету</t>
  </si>
  <si>
    <t>Інші дотації з місцевого бюджету</t>
  </si>
  <si>
    <t>Субвенції з місцевих бюджетів іншим місцевим бюджетам</t>
  </si>
  <si>
    <t>Субвенція з місцевого бюджету на надання пільг та житлових субсидій населенню на оплату електроенергії, природного газу, послуг тепло-, водопостачання і водовідведення, квартирної плати (утримання будинків і споруд та прибудинкових територій), управління</t>
  </si>
  <si>
    <t>Субвенція з місцевого бюджету на надання пільг та житлових субсидій населенню на придбання твердого та рідкого пічного побутового палива і скрапленого газу за рахунок відповідної субвенції з державного бюджету</t>
  </si>
  <si>
    <t>Субвенція з місцевого бюджету на виплату допомоги сім`ям з дітьми, малозабезпеченим сім`ям, особам, які не мають права на пенсію, особам з інвалідністю, дітям з інвалідністю, тимчасової державної допомоги дітям, тимчасової державної соціальної допомоги не</t>
  </si>
  <si>
    <t>Субвенція з місцевого бюджету на виплату державної соціальної допомоги на дітей-сиріт та дітей, позбавлених батьківського піклування, грошового забезпечення батькам-вихователям і прийомним батькам за надання соціальних послуг у дитячих будинках сімейного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</si>
  <si>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</si>
  <si>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</si>
  <si>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Субвенція з місцевого бюджету на здійснення переданих видатків у сфері охорони здоров`я за рахунок коштів медичної субвенції,</t>
  </si>
  <si>
    <t>Субвенція з місцевого бюджету на відшкодування вартості лікарських засобів для лікування окремих захворювань за рахунок відповідної субвенції з державного бюджету,</t>
  </si>
  <si>
    <t>Інші субвенції з місцевого бюджету</t>
  </si>
  <si>
    <t>Всього без урахування трансферт</t>
  </si>
  <si>
    <t>Всього</t>
  </si>
  <si>
    <t>Аналіз виконання плану по доходах станом на 25.02.2019 р.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</si>
</sst>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/>
    <xf numFmtId="0" fontId="1" fillId="2" borderId="1" xfId="0" applyFont="1" applyFill="1" applyBorder="1" applyAlignment="1"/>
    <xf numFmtId="0" fontId="0" fillId="0" borderId="1" xfId="0" applyBorder="1" applyAlignment="1"/>
    <xf numFmtId="0" fontId="1" fillId="2" borderId="1" xfId="0" applyFont="1" applyFill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M56"/>
  <sheetViews>
    <sheetView tabSelected="1" workbookViewId="0">
      <selection sqref="A1:XFD1"/>
    </sheetView>
  </sheetViews>
  <sheetFormatPr defaultRowHeight="15"/>
  <cols>
    <col min="1" max="1" width="0.140625" customWidth="1"/>
    <col min="3" max="3" width="14" customWidth="1"/>
    <col min="4" max="4" width="14.5703125" customWidth="1"/>
    <col min="5" max="5" width="11.42578125" customWidth="1"/>
  </cols>
  <sheetData>
    <row r="2" spans="1:1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ht="23.25">
      <c r="A3" s="2" t="s">
        <v>54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 ht="18.75">
      <c r="A5" s="4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</row>
    <row r="7" spans="1:13" s="5" customFormat="1">
      <c r="A7" s="7"/>
      <c r="B7" s="8" t="s">
        <v>0</v>
      </c>
      <c r="C7" s="8" t="s">
        <v>1</v>
      </c>
      <c r="D7" s="8" t="s">
        <v>2</v>
      </c>
      <c r="E7" s="7"/>
      <c r="F7" s="7"/>
      <c r="G7" s="7"/>
      <c r="H7" s="7"/>
    </row>
    <row r="8" spans="1:13" s="6" customFormat="1" ht="46.5" customHeight="1">
      <c r="A8" s="7"/>
      <c r="B8" s="7"/>
      <c r="C8" s="7"/>
      <c r="D8" s="9" t="s">
        <v>3</v>
      </c>
      <c r="E8" s="9" t="s">
        <v>4</v>
      </c>
      <c r="F8" s="9" t="s">
        <v>5</v>
      </c>
      <c r="G8" s="9" t="s">
        <v>6</v>
      </c>
      <c r="H8" s="9" t="s">
        <v>7</v>
      </c>
    </row>
    <row r="9" spans="1:13">
      <c r="A9" s="10"/>
      <c r="B9" s="10">
        <v>10000000</v>
      </c>
      <c r="C9" s="11" t="s">
        <v>8</v>
      </c>
      <c r="D9" s="10">
        <v>157112400</v>
      </c>
      <c r="E9" s="10">
        <v>157109600</v>
      </c>
      <c r="F9" s="10">
        <v>23181360</v>
      </c>
      <c r="G9" s="10">
        <v>18995472.020000003</v>
      </c>
      <c r="H9" s="10">
        <f>IF(F9=0,0,G9/F9*100)</f>
        <v>81.942871427733337</v>
      </c>
    </row>
    <row r="10" spans="1:13">
      <c r="A10" s="10"/>
      <c r="B10" s="10">
        <v>11000000</v>
      </c>
      <c r="C10" s="11" t="s">
        <v>9</v>
      </c>
      <c r="D10" s="10">
        <v>157112400</v>
      </c>
      <c r="E10" s="10">
        <v>157099600</v>
      </c>
      <c r="F10" s="10">
        <v>23171360</v>
      </c>
      <c r="G10" s="10">
        <v>18983998.140000001</v>
      </c>
      <c r="H10" s="10">
        <f>IF(F10=0,0,G10/F10*100)</f>
        <v>81.928717779189483</v>
      </c>
    </row>
    <row r="11" spans="1:13">
      <c r="A11" s="10"/>
      <c r="B11" s="10">
        <v>11010000</v>
      </c>
      <c r="C11" s="11" t="s">
        <v>10</v>
      </c>
      <c r="D11" s="10">
        <v>157112400</v>
      </c>
      <c r="E11" s="10">
        <v>157099600</v>
      </c>
      <c r="F11" s="10">
        <v>23171360</v>
      </c>
      <c r="G11" s="10">
        <v>18983998.140000001</v>
      </c>
      <c r="H11" s="10">
        <f>IF(F11=0,0,G11/F11*100)</f>
        <v>81.928717779189483</v>
      </c>
    </row>
    <row r="12" spans="1:13">
      <c r="A12" s="10"/>
      <c r="B12" s="10">
        <v>11010100</v>
      </c>
      <c r="C12" s="11" t="s">
        <v>11</v>
      </c>
      <c r="D12" s="10">
        <v>140248500</v>
      </c>
      <c r="E12" s="10">
        <v>139925700</v>
      </c>
      <c r="F12" s="10">
        <v>19718000</v>
      </c>
      <c r="G12" s="10">
        <v>14797934.789999999</v>
      </c>
      <c r="H12" s="10">
        <f>IF(F12=0,0,G12/F12*100)</f>
        <v>75.047848615478244</v>
      </c>
    </row>
    <row r="13" spans="1:13">
      <c r="A13" s="10"/>
      <c r="B13" s="10">
        <v>11010200</v>
      </c>
      <c r="C13" s="11" t="s">
        <v>12</v>
      </c>
      <c r="D13" s="10">
        <v>14670800</v>
      </c>
      <c r="E13" s="10">
        <v>15280800</v>
      </c>
      <c r="F13" s="10">
        <v>3140400</v>
      </c>
      <c r="G13" s="10">
        <v>4019607.46</v>
      </c>
      <c r="H13" s="10">
        <f>IF(F13=0,0,G13/F13*100)</f>
        <v>127.99667112469749</v>
      </c>
    </row>
    <row r="14" spans="1:13">
      <c r="A14" s="10"/>
      <c r="B14" s="10">
        <v>11010400</v>
      </c>
      <c r="C14" s="11" t="s">
        <v>13</v>
      </c>
      <c r="D14" s="10">
        <v>1697760</v>
      </c>
      <c r="E14" s="10">
        <v>1547760</v>
      </c>
      <c r="F14" s="10">
        <v>132960</v>
      </c>
      <c r="G14" s="10">
        <v>55661.04</v>
      </c>
      <c r="H14" s="10">
        <f>IF(F14=0,0,G14/F14*100)</f>
        <v>41.862996389891698</v>
      </c>
    </row>
    <row r="15" spans="1:13">
      <c r="A15" s="10"/>
      <c r="B15" s="10">
        <v>11010500</v>
      </c>
      <c r="C15" s="11" t="s">
        <v>14</v>
      </c>
      <c r="D15" s="10">
        <v>495340</v>
      </c>
      <c r="E15" s="10">
        <v>345340</v>
      </c>
      <c r="F15" s="10">
        <v>180000</v>
      </c>
      <c r="G15" s="10">
        <v>110794.85</v>
      </c>
      <c r="H15" s="10">
        <f>IF(F15=0,0,G15/F15*100)</f>
        <v>61.552694444444441</v>
      </c>
    </row>
    <row r="16" spans="1:13">
      <c r="A16" s="10"/>
      <c r="B16" s="10">
        <v>13000000</v>
      </c>
      <c r="C16" s="11" t="s">
        <v>15</v>
      </c>
      <c r="D16" s="10">
        <v>0</v>
      </c>
      <c r="E16" s="10">
        <v>10000</v>
      </c>
      <c r="F16" s="10">
        <v>10000</v>
      </c>
      <c r="G16" s="10">
        <v>11473.880000000001</v>
      </c>
      <c r="H16" s="10">
        <f>IF(F16=0,0,G16/F16*100)</f>
        <v>114.73880000000001</v>
      </c>
    </row>
    <row r="17" spans="1:8">
      <c r="A17" s="10"/>
      <c r="B17" s="10">
        <v>13010000</v>
      </c>
      <c r="C17" s="11" t="s">
        <v>16</v>
      </c>
      <c r="D17" s="10">
        <v>0</v>
      </c>
      <c r="E17" s="10">
        <v>0</v>
      </c>
      <c r="F17" s="10">
        <v>0</v>
      </c>
      <c r="G17" s="10">
        <v>1517</v>
      </c>
      <c r="H17" s="10">
        <f>IF(F17=0,0,G17/F17*100)</f>
        <v>0</v>
      </c>
    </row>
    <row r="18" spans="1:8">
      <c r="A18" s="10"/>
      <c r="B18" s="10">
        <v>13010100</v>
      </c>
      <c r="C18" s="11" t="s">
        <v>17</v>
      </c>
      <c r="D18" s="10">
        <v>0</v>
      </c>
      <c r="E18" s="10">
        <v>0</v>
      </c>
      <c r="F18" s="10">
        <v>0</v>
      </c>
      <c r="G18" s="10">
        <v>1517</v>
      </c>
      <c r="H18" s="10">
        <f>IF(F18=0,0,G18/F18*100)</f>
        <v>0</v>
      </c>
    </row>
    <row r="19" spans="1:8">
      <c r="A19" s="10"/>
      <c r="B19" s="10">
        <v>13030000</v>
      </c>
      <c r="C19" s="11" t="s">
        <v>18</v>
      </c>
      <c r="D19" s="10">
        <v>0</v>
      </c>
      <c r="E19" s="10">
        <v>10000</v>
      </c>
      <c r="F19" s="10">
        <v>10000</v>
      </c>
      <c r="G19" s="10">
        <v>9956.880000000001</v>
      </c>
      <c r="H19" s="10">
        <f>IF(F19=0,0,G19/F19*100)</f>
        <v>99.56880000000001</v>
      </c>
    </row>
    <row r="20" spans="1:8">
      <c r="A20" s="10"/>
      <c r="B20" s="10">
        <v>13030800</v>
      </c>
      <c r="C20" s="11" t="s">
        <v>19</v>
      </c>
      <c r="D20" s="10">
        <v>0</v>
      </c>
      <c r="E20" s="10">
        <v>10000</v>
      </c>
      <c r="F20" s="10">
        <v>10000</v>
      </c>
      <c r="G20" s="10">
        <v>9871.85</v>
      </c>
      <c r="H20" s="10">
        <f>IF(F20=0,0,G20/F20*100)</f>
        <v>98.718500000000006</v>
      </c>
    </row>
    <row r="21" spans="1:8">
      <c r="A21" s="10"/>
      <c r="B21" s="10">
        <v>13030900</v>
      </c>
      <c r="C21" s="11" t="s">
        <v>20</v>
      </c>
      <c r="D21" s="10">
        <v>0</v>
      </c>
      <c r="E21" s="10">
        <v>0</v>
      </c>
      <c r="F21" s="10">
        <v>0</v>
      </c>
      <c r="G21" s="10">
        <v>85.03</v>
      </c>
      <c r="H21" s="10">
        <f>IF(F21=0,0,G21/F21*100)</f>
        <v>0</v>
      </c>
    </row>
    <row r="22" spans="1:8">
      <c r="A22" s="10"/>
      <c r="B22" s="10">
        <v>20000000</v>
      </c>
      <c r="C22" s="11" t="s">
        <v>21</v>
      </c>
      <c r="D22" s="10">
        <v>78700</v>
      </c>
      <c r="E22" s="10">
        <v>81500</v>
      </c>
      <c r="F22" s="10">
        <v>15920</v>
      </c>
      <c r="G22" s="10">
        <v>13318.09</v>
      </c>
      <c r="H22" s="10">
        <f>IF(F22=0,0,G22/F22*100)</f>
        <v>83.656344221105527</v>
      </c>
    </row>
    <row r="23" spans="1:8">
      <c r="A23" s="10"/>
      <c r="B23" s="10">
        <v>21000000</v>
      </c>
      <c r="C23" s="11" t="s">
        <v>22</v>
      </c>
      <c r="D23" s="10">
        <v>0</v>
      </c>
      <c r="E23" s="10">
        <v>0</v>
      </c>
      <c r="F23" s="10">
        <v>0</v>
      </c>
      <c r="G23" s="10">
        <v>-412.67000000000007</v>
      </c>
      <c r="H23" s="10">
        <f>IF(F23=0,0,G23/F23*100)</f>
        <v>0</v>
      </c>
    </row>
    <row r="24" spans="1:8">
      <c r="A24" s="10"/>
      <c r="B24" s="10">
        <v>21010000</v>
      </c>
      <c r="C24" s="11" t="s">
        <v>23</v>
      </c>
      <c r="D24" s="10">
        <v>0</v>
      </c>
      <c r="E24" s="10">
        <v>0</v>
      </c>
      <c r="F24" s="10">
        <v>0</v>
      </c>
      <c r="G24" s="10">
        <v>-690.69</v>
      </c>
      <c r="H24" s="10">
        <f>IF(F24=0,0,G24/F24*100)</f>
        <v>0</v>
      </c>
    </row>
    <row r="25" spans="1:8">
      <c r="A25" s="10"/>
      <c r="B25" s="10">
        <v>21010300</v>
      </c>
      <c r="C25" s="11" t="s">
        <v>24</v>
      </c>
      <c r="D25" s="10">
        <v>0</v>
      </c>
      <c r="E25" s="10">
        <v>0</v>
      </c>
      <c r="F25" s="10">
        <v>0</v>
      </c>
      <c r="G25" s="10">
        <v>-690.69</v>
      </c>
      <c r="H25" s="10">
        <f>IF(F25=0,0,G25/F25*100)</f>
        <v>0</v>
      </c>
    </row>
    <row r="26" spans="1:8">
      <c r="A26" s="10"/>
      <c r="B26" s="10">
        <v>21080000</v>
      </c>
      <c r="C26" s="11" t="s">
        <v>25</v>
      </c>
      <c r="D26" s="10">
        <v>0</v>
      </c>
      <c r="E26" s="10">
        <v>0</v>
      </c>
      <c r="F26" s="10">
        <v>0</v>
      </c>
      <c r="G26" s="10">
        <v>278.02</v>
      </c>
      <c r="H26" s="10">
        <f>IF(F26=0,0,G26/F26*100)</f>
        <v>0</v>
      </c>
    </row>
    <row r="27" spans="1:8">
      <c r="A27" s="10"/>
      <c r="B27" s="10">
        <v>21081100</v>
      </c>
      <c r="C27" s="11" t="s">
        <v>26</v>
      </c>
      <c r="D27" s="10">
        <v>0</v>
      </c>
      <c r="E27" s="10">
        <v>0</v>
      </c>
      <c r="F27" s="10">
        <v>0</v>
      </c>
      <c r="G27" s="10">
        <v>278.02</v>
      </c>
      <c r="H27" s="10">
        <f>IF(F27=0,0,G27/F27*100)</f>
        <v>0</v>
      </c>
    </row>
    <row r="28" spans="1:8">
      <c r="A28" s="10"/>
      <c r="B28" s="10">
        <v>22000000</v>
      </c>
      <c r="C28" s="11" t="s">
        <v>27</v>
      </c>
      <c r="D28" s="10">
        <v>78700</v>
      </c>
      <c r="E28" s="10">
        <v>81100</v>
      </c>
      <c r="F28" s="10">
        <v>15520</v>
      </c>
      <c r="G28" s="10">
        <v>13250</v>
      </c>
      <c r="H28" s="10">
        <f>IF(F28=0,0,G28/F28*100)</f>
        <v>85.373711340206185</v>
      </c>
    </row>
    <row r="29" spans="1:8">
      <c r="A29" s="10"/>
      <c r="B29" s="10">
        <v>22010000</v>
      </c>
      <c r="C29" s="11" t="s">
        <v>28</v>
      </c>
      <c r="D29" s="10">
        <v>78700</v>
      </c>
      <c r="E29" s="10">
        <v>81100</v>
      </c>
      <c r="F29" s="10">
        <v>15520</v>
      </c>
      <c r="G29" s="10">
        <v>13250</v>
      </c>
      <c r="H29" s="10">
        <f>IF(F29=0,0,G29/F29*100)</f>
        <v>85.373711340206185</v>
      </c>
    </row>
    <row r="30" spans="1:8">
      <c r="A30" s="10"/>
      <c r="B30" s="10">
        <v>22010300</v>
      </c>
      <c r="C30" s="11" t="s">
        <v>29</v>
      </c>
      <c r="D30" s="10">
        <v>18700</v>
      </c>
      <c r="E30" s="10">
        <v>21100</v>
      </c>
      <c r="F30" s="10">
        <v>5520</v>
      </c>
      <c r="G30" s="10">
        <v>5220</v>
      </c>
      <c r="H30" s="10">
        <f>IF(F30=0,0,G30/F30*100)</f>
        <v>94.565217391304344</v>
      </c>
    </row>
    <row r="31" spans="1:8">
      <c r="A31" s="10"/>
      <c r="B31" s="10">
        <v>22012600</v>
      </c>
      <c r="C31" s="11" t="s">
        <v>30</v>
      </c>
      <c r="D31" s="10">
        <v>60000</v>
      </c>
      <c r="E31" s="10">
        <v>60000</v>
      </c>
      <c r="F31" s="10">
        <v>10000</v>
      </c>
      <c r="G31" s="10">
        <v>8030</v>
      </c>
      <c r="H31" s="10">
        <f>IF(F31=0,0,G31/F31*100)</f>
        <v>80.300000000000011</v>
      </c>
    </row>
    <row r="32" spans="1:8">
      <c r="A32" s="10"/>
      <c r="B32" s="10">
        <v>24000000</v>
      </c>
      <c r="C32" s="11" t="s">
        <v>31</v>
      </c>
      <c r="D32" s="10">
        <v>0</v>
      </c>
      <c r="E32" s="10">
        <v>400</v>
      </c>
      <c r="F32" s="10">
        <v>400</v>
      </c>
      <c r="G32" s="10">
        <v>480.76</v>
      </c>
      <c r="H32" s="10">
        <f>IF(F32=0,0,G32/F32*100)</f>
        <v>120.19</v>
      </c>
    </row>
    <row r="33" spans="1:8">
      <c r="A33" s="10"/>
      <c r="B33" s="10">
        <v>24060000</v>
      </c>
      <c r="C33" s="11" t="s">
        <v>25</v>
      </c>
      <c r="D33" s="10">
        <v>0</v>
      </c>
      <c r="E33" s="10">
        <v>400</v>
      </c>
      <c r="F33" s="10">
        <v>400</v>
      </c>
      <c r="G33" s="10">
        <v>480.76</v>
      </c>
      <c r="H33" s="10">
        <f>IF(F33=0,0,G33/F33*100)</f>
        <v>120.19</v>
      </c>
    </row>
    <row r="34" spans="1:8">
      <c r="A34" s="10"/>
      <c r="B34" s="10">
        <v>24060300</v>
      </c>
      <c r="C34" s="11" t="s">
        <v>25</v>
      </c>
      <c r="D34" s="10">
        <v>0</v>
      </c>
      <c r="E34" s="10">
        <v>400</v>
      </c>
      <c r="F34" s="10">
        <v>400</v>
      </c>
      <c r="G34" s="10">
        <v>480.76</v>
      </c>
      <c r="H34" s="10">
        <f>IF(F34=0,0,G34/F34*100)</f>
        <v>120.19</v>
      </c>
    </row>
    <row r="35" spans="1:8">
      <c r="A35" s="10"/>
      <c r="B35" s="10">
        <v>40000000</v>
      </c>
      <c r="C35" s="11" t="s">
        <v>32</v>
      </c>
      <c r="D35" s="10">
        <v>287476729</v>
      </c>
      <c r="E35" s="10">
        <v>286441062</v>
      </c>
      <c r="F35" s="10">
        <v>55909292.140000001</v>
      </c>
      <c r="G35" s="10">
        <v>53461207.359999999</v>
      </c>
      <c r="H35" s="10">
        <f>IF(F35=0,0,G35/F35*100)</f>
        <v>95.621327535555523</v>
      </c>
    </row>
    <row r="36" spans="1:8">
      <c r="A36" s="10"/>
      <c r="B36" s="10">
        <v>41000000</v>
      </c>
      <c r="C36" s="11" t="s">
        <v>33</v>
      </c>
      <c r="D36" s="10">
        <v>287476729</v>
      </c>
      <c r="E36" s="10">
        <v>286441062</v>
      </c>
      <c r="F36" s="10">
        <v>55909292.140000001</v>
      </c>
      <c r="G36" s="10">
        <v>53461207.359999999</v>
      </c>
      <c r="H36" s="10">
        <f>IF(F36=0,0,G36/F36*100)</f>
        <v>95.621327535555523</v>
      </c>
    </row>
    <row r="37" spans="1:8">
      <c r="A37" s="10"/>
      <c r="B37" s="10">
        <v>41020000</v>
      </c>
      <c r="C37" s="11" t="s">
        <v>34</v>
      </c>
      <c r="D37" s="10">
        <v>32277500</v>
      </c>
      <c r="E37" s="10">
        <v>32277500</v>
      </c>
      <c r="F37" s="10">
        <v>5379600</v>
      </c>
      <c r="G37" s="10">
        <v>4483000</v>
      </c>
      <c r="H37" s="10">
        <f>IF(F37=0,0,G37/F37*100)</f>
        <v>83.333333333333343</v>
      </c>
    </row>
    <row r="38" spans="1:8">
      <c r="A38" s="10"/>
      <c r="B38" s="10">
        <v>41020100</v>
      </c>
      <c r="C38" s="11" t="s">
        <v>35</v>
      </c>
      <c r="D38" s="10">
        <v>32277500</v>
      </c>
      <c r="E38" s="10">
        <v>32277500</v>
      </c>
      <c r="F38" s="10">
        <v>5379600</v>
      </c>
      <c r="G38" s="10">
        <v>4483000</v>
      </c>
      <c r="H38" s="10">
        <f>IF(F38=0,0,G38/F38*100)</f>
        <v>83.333333333333343</v>
      </c>
    </row>
    <row r="39" spans="1:8">
      <c r="A39" s="10"/>
      <c r="B39" s="10">
        <v>41030000</v>
      </c>
      <c r="C39" s="11" t="s">
        <v>36</v>
      </c>
      <c r="D39" s="10">
        <v>119308500</v>
      </c>
      <c r="E39" s="10">
        <v>119308500</v>
      </c>
      <c r="F39" s="10">
        <v>19043100</v>
      </c>
      <c r="G39" s="10">
        <v>19043100</v>
      </c>
      <c r="H39" s="10">
        <f>IF(F39=0,0,G39/F39*100)</f>
        <v>100</v>
      </c>
    </row>
    <row r="40" spans="1:8">
      <c r="A40" s="10"/>
      <c r="B40" s="10">
        <v>41033900</v>
      </c>
      <c r="C40" s="11" t="s">
        <v>37</v>
      </c>
      <c r="D40" s="10">
        <v>66473200</v>
      </c>
      <c r="E40" s="10">
        <v>66473200</v>
      </c>
      <c r="F40" s="10">
        <v>10236800</v>
      </c>
      <c r="G40" s="10">
        <v>10236800</v>
      </c>
      <c r="H40" s="10">
        <f>IF(F40=0,0,G40/F40*100)</f>
        <v>100</v>
      </c>
    </row>
    <row r="41" spans="1:8">
      <c r="A41" s="10"/>
      <c r="B41" s="10">
        <v>41034200</v>
      </c>
      <c r="C41" s="11" t="s">
        <v>38</v>
      </c>
      <c r="D41" s="10">
        <v>52835300</v>
      </c>
      <c r="E41" s="10">
        <v>52835300</v>
      </c>
      <c r="F41" s="10">
        <v>8806300</v>
      </c>
      <c r="G41" s="10">
        <v>8806300</v>
      </c>
      <c r="H41" s="10">
        <f>IF(F41=0,0,G41/F41*100)</f>
        <v>100</v>
      </c>
    </row>
    <row r="42" spans="1:8">
      <c r="A42" s="10"/>
      <c r="B42" s="10">
        <v>41040000</v>
      </c>
      <c r="C42" s="11" t="s">
        <v>39</v>
      </c>
      <c r="D42" s="10">
        <v>24765349</v>
      </c>
      <c r="E42" s="10">
        <v>24765349</v>
      </c>
      <c r="F42" s="10">
        <v>4170254</v>
      </c>
      <c r="G42" s="10">
        <v>4170254</v>
      </c>
      <c r="H42" s="10">
        <f>IF(F42=0,0,G42/F42*100)</f>
        <v>100</v>
      </c>
    </row>
    <row r="43" spans="1:8">
      <c r="A43" s="10"/>
      <c r="B43" s="10">
        <v>41040200</v>
      </c>
      <c r="C43" s="11" t="s">
        <v>40</v>
      </c>
      <c r="D43" s="10">
        <v>21117900</v>
      </c>
      <c r="E43" s="10">
        <v>21117900</v>
      </c>
      <c r="F43" s="10">
        <v>3519650</v>
      </c>
      <c r="G43" s="10">
        <v>3519650</v>
      </c>
      <c r="H43" s="10">
        <f>IF(F43=0,0,G43/F43*100)</f>
        <v>100</v>
      </c>
    </row>
    <row r="44" spans="1:8">
      <c r="A44" s="10"/>
      <c r="B44" s="10">
        <v>41040400</v>
      </c>
      <c r="C44" s="11" t="s">
        <v>41</v>
      </c>
      <c r="D44" s="10">
        <v>3647449</v>
      </c>
      <c r="E44" s="10">
        <v>3647449</v>
      </c>
      <c r="F44" s="10">
        <v>650604</v>
      </c>
      <c r="G44" s="10">
        <v>650604</v>
      </c>
      <c r="H44" s="10">
        <f>IF(F44=0,0,G44/F44*100)</f>
        <v>100</v>
      </c>
    </row>
    <row r="45" spans="1:8">
      <c r="A45" s="10"/>
      <c r="B45" s="10">
        <v>41050000</v>
      </c>
      <c r="C45" s="11" t="s">
        <v>42</v>
      </c>
      <c r="D45" s="10">
        <v>111125380</v>
      </c>
      <c r="E45" s="10">
        <v>110089713</v>
      </c>
      <c r="F45" s="10">
        <v>27316338.140000001</v>
      </c>
      <c r="G45" s="10">
        <v>25764853.359999999</v>
      </c>
      <c r="H45" s="10">
        <f>IF(F45=0,0,G45/F45*100)</f>
        <v>94.320304676093741</v>
      </c>
    </row>
    <row r="46" spans="1:8">
      <c r="A46" s="10"/>
      <c r="B46" s="10">
        <v>41050100</v>
      </c>
      <c r="C46" s="11" t="s">
        <v>43</v>
      </c>
      <c r="D46" s="10">
        <v>29875812</v>
      </c>
      <c r="E46" s="10">
        <v>29875812</v>
      </c>
      <c r="F46" s="10">
        <v>16214607.140000001</v>
      </c>
      <c r="G46" s="10">
        <v>16214607.140000001</v>
      </c>
      <c r="H46" s="10">
        <f>IF(F46=0,0,G46/F46*100)</f>
        <v>100</v>
      </c>
    </row>
    <row r="47" spans="1:8">
      <c r="A47" s="10"/>
      <c r="B47" s="10">
        <v>41050200</v>
      </c>
      <c r="C47" s="11" t="s">
        <v>44</v>
      </c>
      <c r="D47" s="10">
        <v>5483234</v>
      </c>
      <c r="E47" s="10">
        <v>5483234</v>
      </c>
      <c r="F47" s="10">
        <v>913868</v>
      </c>
      <c r="G47" s="10">
        <v>170500.05</v>
      </c>
      <c r="H47" s="10">
        <f>IF(F47=0,0,G47/F47*100)</f>
        <v>18.656966870488954</v>
      </c>
    </row>
    <row r="48" spans="1:8">
      <c r="A48" s="10"/>
      <c r="B48" s="10">
        <v>41050300</v>
      </c>
      <c r="C48" s="11" t="s">
        <v>45</v>
      </c>
      <c r="D48" s="10">
        <v>72085310</v>
      </c>
      <c r="E48" s="10">
        <v>70890143</v>
      </c>
      <c r="F48" s="10">
        <v>9481241</v>
      </c>
      <c r="G48" s="10">
        <v>8587575.8100000005</v>
      </c>
      <c r="H48" s="10">
        <f>IF(F48=0,0,G48/F48*100)</f>
        <v>90.574385884716989</v>
      </c>
    </row>
    <row r="49" spans="1:8">
      <c r="A49" s="10"/>
      <c r="B49" s="10">
        <v>41050700</v>
      </c>
      <c r="C49" s="11" t="s">
        <v>46</v>
      </c>
      <c r="D49" s="10">
        <v>1737600</v>
      </c>
      <c r="E49" s="10">
        <v>1897100</v>
      </c>
      <c r="F49" s="10">
        <v>244833</v>
      </c>
      <c r="G49" s="10">
        <v>219531.36</v>
      </c>
      <c r="H49" s="10">
        <f>IF(F49=0,0,G49/F49*100)</f>
        <v>89.66575584173701</v>
      </c>
    </row>
    <row r="50" spans="1:8">
      <c r="A50" s="10"/>
      <c r="B50" s="10">
        <v>41051000</v>
      </c>
      <c r="C50" s="11" t="s">
        <v>47</v>
      </c>
      <c r="D50" s="10">
        <v>514100</v>
      </c>
      <c r="E50" s="10">
        <v>514100</v>
      </c>
      <c r="F50" s="10">
        <v>79972</v>
      </c>
      <c r="G50" s="10">
        <v>79972</v>
      </c>
      <c r="H50" s="10">
        <f>IF(F50=0,0,G50/F50*100)</f>
        <v>100</v>
      </c>
    </row>
    <row r="51" spans="1:8">
      <c r="A51" s="10"/>
      <c r="B51" s="10">
        <v>41051200</v>
      </c>
      <c r="C51" s="11" t="s">
        <v>48</v>
      </c>
      <c r="D51" s="10">
        <v>0</v>
      </c>
      <c r="E51" s="10">
        <v>0</v>
      </c>
      <c r="F51" s="10">
        <v>0</v>
      </c>
      <c r="G51" s="10">
        <v>110850</v>
      </c>
      <c r="H51" s="10">
        <f>IF(F51=0,0,G51/F51*100)</f>
        <v>0</v>
      </c>
    </row>
    <row r="52" spans="1:8">
      <c r="A52" s="10"/>
      <c r="B52" s="10">
        <v>41051500</v>
      </c>
      <c r="C52" s="11" t="s">
        <v>49</v>
      </c>
      <c r="D52" s="10">
        <v>1117474</v>
      </c>
      <c r="E52" s="10">
        <v>1117474</v>
      </c>
      <c r="F52" s="10">
        <v>186244</v>
      </c>
      <c r="G52" s="10">
        <v>186244</v>
      </c>
      <c r="H52" s="10">
        <f>IF(F52=0,0,G52/F52*100)</f>
        <v>100</v>
      </c>
    </row>
    <row r="53" spans="1:8">
      <c r="A53" s="10"/>
      <c r="B53" s="10">
        <v>41052000</v>
      </c>
      <c r="C53" s="11" t="s">
        <v>50</v>
      </c>
      <c r="D53" s="10">
        <v>282530</v>
      </c>
      <c r="E53" s="10">
        <v>282530</v>
      </c>
      <c r="F53" s="10">
        <v>188353</v>
      </c>
      <c r="G53" s="10">
        <v>188353</v>
      </c>
      <c r="H53" s="10">
        <f>IF(F53=0,0,G53/F53*100)</f>
        <v>100</v>
      </c>
    </row>
    <row r="54" spans="1:8">
      <c r="A54" s="10"/>
      <c r="B54" s="10">
        <v>41053900</v>
      </c>
      <c r="C54" s="11" t="s">
        <v>51</v>
      </c>
      <c r="D54" s="10">
        <v>29320</v>
      </c>
      <c r="E54" s="10">
        <v>29320</v>
      </c>
      <c r="F54" s="10">
        <v>7220</v>
      </c>
      <c r="G54" s="10">
        <v>7220</v>
      </c>
      <c r="H54" s="10">
        <f>IF(F54=0,0,G54/F54*100)</f>
        <v>100</v>
      </c>
    </row>
    <row r="55" spans="1:8">
      <c r="A55" s="12" t="s">
        <v>52</v>
      </c>
      <c r="B55" s="13"/>
      <c r="C55" s="13"/>
      <c r="D55" s="14">
        <v>157191100</v>
      </c>
      <c r="E55" s="14">
        <v>157191100</v>
      </c>
      <c r="F55" s="14">
        <v>23197280</v>
      </c>
      <c r="G55" s="14">
        <v>19008790.110000003</v>
      </c>
      <c r="H55" s="14">
        <f>IF(F55=0,0,G55/F55*100)</f>
        <v>81.944047362449396</v>
      </c>
    </row>
    <row r="56" spans="1:8">
      <c r="A56" s="12" t="s">
        <v>53</v>
      </c>
      <c r="B56" s="13"/>
      <c r="C56" s="13"/>
      <c r="D56" s="14">
        <v>444667829</v>
      </c>
      <c r="E56" s="14">
        <v>443632162</v>
      </c>
      <c r="F56" s="14">
        <v>79106572.140000001</v>
      </c>
      <c r="G56" s="14">
        <v>72469997.469999999</v>
      </c>
      <c r="H56" s="14">
        <f>IF(F56=0,0,G56/F56*100)</f>
        <v>91.610590004766195</v>
      </c>
    </row>
  </sheetData>
  <mergeCells count="8">
    <mergeCell ref="A55:C55"/>
    <mergeCell ref="A56:C56"/>
    <mergeCell ref="A3:M3"/>
    <mergeCell ref="A5:M5"/>
    <mergeCell ref="A7:A8"/>
    <mergeCell ref="B7:B8"/>
    <mergeCell ref="C7:C8"/>
    <mergeCell ref="D7:H7"/>
  </mergeCells>
  <pageMargins left="0.59055118110236204" right="0.59055118110236204" top="0.39370078740157499" bottom="0.39370078740157499" header="0" footer="0"/>
  <pageSetup paperSize="9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2019-02-25T11:47:30Z</dcterms:created>
  <dcterms:modified xsi:type="dcterms:W3CDTF">2019-02-25T11:48:14Z</dcterms:modified>
</cp:coreProperties>
</file>